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24226"/>
  <mc:AlternateContent xmlns:mc="http://schemas.openxmlformats.org/markup-compatibility/2006">
    <mc:Choice Requires="x15">
      <x15ac:absPath xmlns:x15ac="http://schemas.microsoft.com/office/spreadsheetml/2010/11/ac" url="https://ginkoassocies121-my.sharepoint.com/personal/chloe_croizer_sodeba-ginko_com/Documents/Bureau/250702-DCE/02-GO/"/>
    </mc:Choice>
  </mc:AlternateContent>
  <xr:revisionPtr revIDLastSave="2" documentId="13_ncr:1_{F885E2CC-2537-4776-8E02-AD0ECC760A24}" xr6:coauthVersionLast="47" xr6:coauthVersionMax="47" xr10:uidLastSave="{8985F6EE-8344-4DEF-BA38-93952578DC61}"/>
  <bookViews>
    <workbookView xWindow="28680" yWindow="-90" windowWidth="29040" windowHeight="15720" tabRatio="632" activeTab="1" xr2:uid="{00000000-000D-0000-FFFF-FFFF00000000}"/>
  </bookViews>
  <sheets>
    <sheet name="Observations" sheetId="9" r:id="rId1"/>
    <sheet name="Estim" sheetId="5" r:id="rId2"/>
  </sheets>
  <definedNames>
    <definedName name="_Toc180599255" localSheetId="1">Estim!#REF!</definedName>
    <definedName name="_Toc468177789" localSheetId="1">Estim!$C$9</definedName>
    <definedName name="_xlnm.Print_Area" localSheetId="1">Estim!$B$2:$G$154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28" i="5" l="1"/>
  <c r="G127" i="5" l="1"/>
  <c r="G129" i="5"/>
  <c r="G126" i="5" l="1"/>
  <c r="G54" i="5"/>
  <c r="G53" i="5"/>
  <c r="G57" i="5"/>
  <c r="G56" i="5"/>
  <c r="G58" i="5"/>
  <c r="G48" i="5"/>
  <c r="G50" i="5"/>
  <c r="G51" i="5"/>
  <c r="G47" i="5"/>
  <c r="G136" i="5"/>
  <c r="G135" i="5"/>
  <c r="G134" i="5"/>
  <c r="G138" i="5"/>
  <c r="G137" i="5"/>
  <c r="G145" i="5"/>
  <c r="G62" i="5"/>
  <c r="G67" i="5"/>
  <c r="G61" i="5"/>
  <c r="G78" i="5" l="1"/>
  <c r="G86" i="5" l="1"/>
  <c r="G94" i="5"/>
  <c r="G144" i="5"/>
  <c r="G143" i="5"/>
  <c r="G142" i="5"/>
  <c r="G140" i="5"/>
  <c r="G132" i="5"/>
  <c r="G64" i="5" l="1"/>
  <c r="G70" i="5" l="1"/>
  <c r="G72" i="5"/>
  <c r="G82" i="5"/>
  <c r="G42" i="5"/>
  <c r="G77" i="5"/>
  <c r="G76" i="5"/>
  <c r="G75" i="5"/>
  <c r="G74" i="5"/>
  <c r="G30" i="5"/>
  <c r="G71" i="5" l="1"/>
  <c r="G41" i="5"/>
  <c r="G141" i="5"/>
  <c r="G39" i="5"/>
  <c r="G95" i="5"/>
  <c r="G38" i="5" l="1"/>
  <c r="G40" i="5"/>
  <c r="G139" i="5"/>
  <c r="G131" i="5" s="1"/>
  <c r="G66" i="5"/>
  <c r="G88" i="5"/>
  <c r="G37" i="5" l="1"/>
  <c r="G65" i="5"/>
  <c r="G90" i="5"/>
  <c r="G89" i="5"/>
  <c r="G34" i="5" l="1"/>
  <c r="G109" i="5" l="1"/>
  <c r="G107" i="5"/>
  <c r="G81" i="5"/>
  <c r="G105" i="5"/>
  <c r="G104" i="5"/>
  <c r="G80" i="5" l="1"/>
  <c r="G122" i="5"/>
  <c r="G121" i="5"/>
  <c r="G84" i="5"/>
  <c r="G83" i="5"/>
  <c r="G111" i="5"/>
  <c r="G110" i="5"/>
  <c r="G100" i="5"/>
  <c r="G101" i="5"/>
  <c r="G102" i="5"/>
  <c r="G99" i="5"/>
  <c r="G117" i="5" l="1"/>
  <c r="G123" i="5"/>
  <c r="G124" i="5"/>
  <c r="G118" i="5"/>
  <c r="G119" i="5"/>
  <c r="G114" i="5"/>
  <c r="G115" i="5"/>
  <c r="G113" i="5"/>
  <c r="G92" i="5"/>
  <c r="G91" i="5"/>
  <c r="G35" i="5"/>
  <c r="G33" i="5"/>
  <c r="G32" i="5"/>
  <c r="G31" i="5"/>
  <c r="G28" i="5"/>
  <c r="G27" i="5" l="1"/>
  <c r="G68" i="5"/>
  <c r="G60" i="5" s="1"/>
  <c r="G25" i="5" l="1"/>
  <c r="G45" i="5"/>
  <c r="G44" i="5" s="1"/>
  <c r="G148" i="5" l="1"/>
  <c r="G147" i="5" s="1"/>
  <c r="G14" i="5" l="1"/>
  <c r="G97" i="5" l="1"/>
  <c r="G15" i="5" l="1"/>
  <c r="G16" i="5"/>
  <c r="G17" i="5"/>
  <c r="G18" i="5"/>
  <c r="G19" i="5"/>
  <c r="G20" i="5"/>
  <c r="G21" i="5"/>
  <c r="G22" i="5"/>
  <c r="G24" i="5"/>
  <c r="G13" i="5" l="1"/>
  <c r="G12" i="5" s="1"/>
  <c r="G10" i="5" l="1"/>
  <c r="G9" i="5" s="1"/>
  <c r="G150" i="5" l="1"/>
  <c r="G152" i="5" s="1"/>
  <c r="I152" i="5" s="1"/>
  <c r="G153" i="5" l="1"/>
  <c r="G154" i="5" s="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B0E2F7DB-9C19-4E5C-93A7-8AC8A8854DB9}" keepAlive="1" name="Requête - 01-Fondations" description="Connexion à la requête « 01-Fondations » dans le classeur." type="5" refreshedVersion="8" background="1" saveData="1">
    <dbPr connection="Provider=Microsoft.Mashup.OleDb.1;Data Source=$Workbook$;Location=01-Fondations;Extended Properties=&quot;&quot;" command="SELECT * FROM [01-Fondations]"/>
  </connection>
  <connection id="2" xr16:uid="{1979E4EC-DE23-4402-B442-4752E4F9F173}" keepAlive="1" name="Requête - 01-Nomenclature de massifs isolés" description="Connexion à la requête « 01-Nomenclature de massifs isolés » dans le classeur." type="5" refreshedVersion="8" background="1" saveData="1">
    <dbPr connection="Provider=Microsoft.Mashup.OleDb.1;Data Source=$Workbook$;Location=&quot;01-Nomenclature de massifs isolés&quot;;Extended Properties=&quot;&quot;" command="SELECT * FROM [01-Nomenclature de massifs isolés]"/>
  </connection>
  <connection id="3" xr16:uid="{F06B0DB3-70A8-4A38-A341-F63A160FC272}" keepAlive="1" name="Requête - 01-Nomenclature Fondations" description="Connexion à la requête « 01-Nomenclature Fondations » dans le classeur." type="5" refreshedVersion="8" background="1" saveData="1">
    <dbPr connection="Provider=Microsoft.Mashup.OleDb.1;Data Source=$Workbook$;Location=&quot;01-Nomenclature Fondations&quot;;Extended Properties=&quot;&quot;" command="SELECT * FROM [01-Nomenclature Fondations]"/>
  </connection>
  <connection id="4" xr16:uid="{66E4FDA4-DBCE-46F6-9E18-0639D646D41F}" keepAlive="1" name="Requête - 02-Nomenclature de poutres - Longrine" description="Connexion à la requête « 02-Nomenclature de poutres - Longrine » dans le classeur." type="5" refreshedVersion="8" background="1" saveData="1">
    <dbPr connection="Provider=Microsoft.Mashup.OleDb.1;Data Source=$Workbook$;Location=&quot;02-Nomenclature de poutres - Longrine&quot;;Extended Properties=&quot;&quot;" command="SELECT * FROM [02-Nomenclature de poutres - Longrine]"/>
  </connection>
  <connection id="5" xr16:uid="{F72672AF-17C0-4160-982B-2CE005241B5B}" keepAlive="1" name="Requête - 02-Nomenclature de poutres - Longrine (2)" description="Connexion à la requête « 02-Nomenclature de poutres - Longrine (2) » dans le classeur." type="5" refreshedVersion="8" background="1" saveData="1">
    <dbPr connection="Provider=Microsoft.Mashup.OleDb.1;Data Source=$Workbook$;Location=&quot;02-Nomenclature de poutres - Longrine (2)&quot;;Extended Properties=&quot;&quot;" command="SELECT * FROM [02-Nomenclature de poutres - Longrine (2)]"/>
  </connection>
  <connection id="6" xr16:uid="{AA71EBB0-2EF8-47D4-9777-0BD2D5B01227}" keepAlive="1" name="Requête - 02-Nomenclature de poutres béton" description="Connexion à la requête « 02-Nomenclature de poutres béton » dans le classeur." type="5" refreshedVersion="8" background="1" saveData="1">
    <dbPr connection="Provider=Microsoft.Mashup.OleDb.1;Data Source=$Workbook$;Location=&quot;02-Nomenclature de poutres béton&quot;;Extended Properties=&quot;&quot;" command="SELECT * FROM [02-Nomenclature de poutres béton]"/>
  </connection>
  <connection id="7" xr16:uid="{FDA7CD3F-FDAB-4EE8-90D8-5F7E07ECB18C}" keepAlive="1" name="Requête - 02-Nomenclature des sols béton" description="Connexion à la requête « 02-Nomenclature des sols béton » dans le classeur." type="5" refreshedVersion="8" background="1" saveData="1">
    <dbPr connection="Provider=Microsoft.Mashup.OleDb.1;Data Source=$Workbook$;Location=&quot;02-Nomenclature des sols béton&quot;;Extended Properties=&quot;&quot;" command="SELECT * FROM [02-Nomenclature des sols béton]"/>
  </connection>
  <connection id="8" xr16:uid="{4F50955D-2FB0-48CB-B684-C5065C81C784}" keepAlive="1" name="Requête - 03-Nomenclature de poutres béton" description="Connexion à la requête « 03-Nomenclature de poutres béton » dans le classeur." type="5" refreshedVersion="8" background="1" saveData="1">
    <dbPr connection="Provider=Microsoft.Mashup.OleDb.1;Data Source=$Workbook$;Location=&quot;03-Nomenclature de poutres béton&quot;;Extended Properties=&quot;&quot;" command="SELECT * FROM [03-Nomenclature de poutres béton]"/>
  </connection>
  <connection id="9" xr16:uid="{D2D9EEB6-6619-4E8E-B37A-906DCF585D50}" keepAlive="1" name="Requête - 03-Nomenclature de poutres béton (2)" description="Connexion à la requête « 03-Nomenclature de poutres béton (2) » dans le classeur." type="5" refreshedVersion="8" background="1" saveData="1">
    <dbPr connection="Provider=Microsoft.Mashup.OleDb.1;Data Source=$Workbook$;Location=&quot;03-Nomenclature de poutres béton (2)&quot;;Extended Properties=&quot;&quot;" command="SELECT * FROM [03-Nomenclature de poutres béton (2)]"/>
  </connection>
  <connection id="10" xr16:uid="{557C399A-AA1B-427C-BF19-1B386480CEE3}" keepAlive="1" name="Requête - 03-Nomenclature des sols béton" description="Connexion à la requête « 03-Nomenclature des sols béton » dans le classeur." type="5" refreshedVersion="8" background="1" saveData="1">
    <dbPr connection="Provider=Microsoft.Mashup.OleDb.1;Data Source=$Workbook$;Location=&quot;03-Nomenclature des sols béton&quot;;Extended Properties=&quot;&quot;" command="SELECT * FROM [03-Nomenclature des sols béton]"/>
  </connection>
  <connection id="11" xr16:uid="{A1B4463F-203C-4560-96AA-0A6D9D8F4399}" keepAlive="1" name="Requête - 04-Nomenclature de murs" description="Connexion à la requête « 04-Nomenclature de murs » dans le classeur." type="5" refreshedVersion="8" background="1" saveData="1">
    <dbPr connection="Provider=Microsoft.Mashup.OleDb.1;Data Source=$Workbook$;Location=&quot;04-Nomenclature de murs&quot;;Extended Properties=&quot;&quot;" command="SELECT * FROM [04-Nomenclature de murs]"/>
  </connection>
  <connection id="12" xr16:uid="{D978FE1E-48F3-4A20-93CE-A407CAE372DC}" keepAlive="1" name="Requête - 04-Nomenclature de murs (2)" description="Connexion à la requête « 04-Nomenclature de murs (2) » dans le classeur." type="5" refreshedVersion="8" background="1" saveData="1">
    <dbPr connection="Provider=Microsoft.Mashup.OleDb.1;Data Source=$Workbook$;Location=&quot;04-Nomenclature de murs (2)&quot;;Extended Properties=&quot;&quot;" command="SELECT * FROM [04-Nomenclature de murs (2)]"/>
  </connection>
  <connection id="13" xr16:uid="{806F05E2-4E0A-4824-9FFE-02F3F9C15787}" keepAlive="1" name="Requête - 04-Nomenclature des poteaux béton" description="Connexion à la requête « 04-Nomenclature des poteaux béton » dans le classeur." type="5" refreshedVersion="8" background="1" saveData="1">
    <dbPr connection="Provider=Microsoft.Mashup.OleDb.1;Data Source=$Workbook$;Location=&quot;04-Nomenclature des poteaux béton&quot;;Extended Properties=&quot;&quot;" command="SELECT * FROM [04-Nomenclature des poteaux béton]"/>
  </connection>
  <connection id="14" xr16:uid="{52B35AEC-F6EF-4FC7-9D2D-364395969094}" keepAlive="1" name="Requête - 05-Nomenclature des poteaux béton" description="Connexion à la requête « 05-Nomenclature des poteaux béton » dans le classeur." type="5" refreshedVersion="8" background="1" saveData="1">
    <dbPr connection="Provider=Microsoft.Mashup.OleDb.1;Data Source=$Workbook$;Location=&quot;05-Nomenclature des poteaux béton&quot;;Extended Properties=&quot;&quot;" command="SELECT * FROM [05-Nomenclature des poteaux béton]"/>
  </connection>
  <connection id="15" xr16:uid="{5DC82138-ABEF-4463-B22F-4B79E9990AAA}" keepAlive="1" name="Requête - 05-Nomenclature des voiles" description="Connexion à la requête « 05-Nomenclature des voiles » dans le classeur." type="5" refreshedVersion="0" background="1">
    <dbPr connection="Provider=Microsoft.Mashup.OleDb.1;Data Source=$Workbook$;Location=&quot;05-Nomenclature des voiles&quot;;Extended Properties=&quot;&quot;" command="SELECT * FROM [05-Nomenclature des voiles]"/>
  </connection>
  <connection id="16" xr16:uid="{96413952-87CC-4045-AF62-4C9533C2DF0D}" keepAlive="1" name="Requête - 05-Nomenclature des voiles (1)" description="Connexion à la requête « 05-Nomenclature des voiles (1) » dans le classeur." type="5" refreshedVersion="0" background="1">
    <dbPr connection="Provider=Microsoft.Mashup.OleDb.1;Data Source=$Workbook$;Location=&quot;05-Nomenclature des voiles (1)&quot;;Extended Properties=&quot;&quot;" command="SELECT * FROM [05-Nomenclature des voiles (1)]"/>
  </connection>
  <connection id="17" xr16:uid="{6C9FBF83-5489-4805-B728-865916AB2ACD}" keepAlive="1" name="Requête - 05-Nomenclature des voiles (2)" description="Connexion à la requête « 05-Nomenclature des voiles (2) » dans le classeur." type="5" refreshedVersion="0" background="1">
    <dbPr connection="Provider=Microsoft.Mashup.OleDb.1;Data Source=$Workbook$;Location=&quot;05-Nomenclature des voiles (2)&quot;;Extended Properties=&quot;&quot;" command="SELECT * FROM [05-Nomenclature des voiles (2)]"/>
  </connection>
  <connection id="18" xr16:uid="{7557DE1F-A1F3-4E73-A78D-CD9C35652DB9}" keepAlive="1" name="Requête - 05-Nomenclature des voiles (3)" description="Connexion à la requête « 05-Nomenclature des voiles (3) » dans le classeur." type="5" refreshedVersion="8" background="1" saveData="1">
    <dbPr connection="Provider=Microsoft.Mashup.OleDb.1;Data Source=$Workbook$;Location=&quot;05-Nomenclature des voiles (3)&quot;;Extended Properties=&quot;&quot;" command="SELECT * FROM [05-Nomenclature des voiles (3)]"/>
  </connection>
  <connection id="19" xr16:uid="{E7D8C177-6F81-4970-A076-8F3FE61E94A3}" keepAlive="1" name="Requête - 05-Nomenclature des voiles (4)" description="Connexion à la requête « 05-Nomenclature des voiles (4) » dans le classeur." type="5" refreshedVersion="8" background="1" saveData="1">
    <dbPr connection="Provider=Microsoft.Mashup.OleDb.1;Data Source=$Workbook$;Location=&quot;05-Nomenclature des voiles (4)&quot;;Extended Properties=&quot;&quot;" command="SELECT * FROM [05-Nomenclature des voiles (4)]"/>
  </connection>
</connections>
</file>

<file path=xl/sharedStrings.xml><?xml version="1.0" encoding="utf-8"?>
<sst xmlns="http://schemas.openxmlformats.org/spreadsheetml/2006/main" count="353" uniqueCount="220">
  <si>
    <t>ens</t>
  </si>
  <si>
    <t>Désignation</t>
  </si>
  <si>
    <t>PU</t>
  </si>
  <si>
    <t>PT</t>
  </si>
  <si>
    <t>Total H.T</t>
  </si>
  <si>
    <t>T.V.A 20%</t>
  </si>
  <si>
    <t>Total T.T.C</t>
  </si>
  <si>
    <t>Quantité</t>
  </si>
  <si>
    <t>ml</t>
  </si>
  <si>
    <t>Les quantités pré-remplies par la maîtrise d’œuvre ne sont données qu'à titre indicatif et ne pourront être utilisées comme référence pour travaux supplémentaires. Le titulaire du présent lot a le devoir de les vérifier et. si nécessaire. de les modifier afin de garantir un parfait achèvement des travaux. Seuls les éléments de prix ont une valeur contractuelle. L'entreprise renseignera l'ensemble des montants totaux et sous-totaux par poste.</t>
  </si>
  <si>
    <t>Etude et suivi de fabrication et de montage – Sécurité de chantier - Levage</t>
  </si>
  <si>
    <t>Installation de chantier</t>
  </si>
  <si>
    <t>Panneau de chantier</t>
  </si>
  <si>
    <t>Clôture de chantier</t>
  </si>
  <si>
    <t>Aménagement du chantier</t>
  </si>
  <si>
    <t>Salle de réunion</t>
  </si>
  <si>
    <t>Installations communes de sécurité et d'hygiène</t>
  </si>
  <si>
    <t>Alimentation du chantier</t>
  </si>
  <si>
    <t>Tri sélectif des déchets</t>
  </si>
  <si>
    <r>
      <t>m</t>
    </r>
    <r>
      <rPr>
        <vertAlign val="superscript"/>
        <sz val="9"/>
        <rFont val="Arial"/>
        <family val="2"/>
      </rPr>
      <t>3</t>
    </r>
  </si>
  <si>
    <t>m²</t>
  </si>
  <si>
    <t>Travaux divers</t>
  </si>
  <si>
    <t>Dossier d'Ouvrages Exécutés</t>
  </si>
  <si>
    <t>DOE</t>
  </si>
  <si>
    <t>Constat d'huissier</t>
  </si>
  <si>
    <t>U</t>
  </si>
  <si>
    <t>OBSERVATIONS GENERALES SUR LA DECOMPOSITION DU PRIX GLOBAL ET FORFAITAIRE OU LES DECOMPOSITIONS DES PRIX FORFAITAIRES (D.P.G.F.)</t>
  </si>
  <si>
    <r>
      <t>Ø</t>
    </r>
    <r>
      <rPr>
        <sz val="7"/>
        <rFont val="Times New Roman"/>
        <family val="1"/>
      </rPr>
      <t xml:space="preserve">   </t>
    </r>
    <r>
      <rPr>
        <sz val="10"/>
        <rFont val="Arial"/>
        <family val="2"/>
      </rPr>
      <t>d’établir les quantités des ouvrages.</t>
    </r>
  </si>
  <si>
    <t>Les erreurs qui pourraient être relevées pendant ou après l’exécution des travaux sur les quantités ou les prix de ce document ne pourront conduire, en aucun cas, à une modification du ou des prix forfaitaires porté(s) à la soumission.</t>
  </si>
  <si>
    <r>
      <t>2-</t>
    </r>
    <r>
      <rPr>
        <b/>
        <sz val="7"/>
        <rFont val="Times New Roman"/>
        <family val="1"/>
      </rPr>
      <t xml:space="preserve">    </t>
    </r>
    <r>
      <rPr>
        <sz val="10"/>
        <rFont val="Arial"/>
        <family val="2"/>
      </rPr>
      <t xml:space="preserve">Les prix unitaires proposés par l’entrepreneur auront un caractère contractuel : </t>
    </r>
  </si>
  <si>
    <r>
      <t>Ø</t>
    </r>
    <r>
      <rPr>
        <sz val="7"/>
        <rFont val="Times New Roman"/>
        <family val="1"/>
      </rPr>
      <t xml:space="preserve">   </t>
    </r>
    <r>
      <rPr>
        <sz val="10"/>
        <rFont val="Arial"/>
        <family val="2"/>
      </rPr>
      <t>d’une part pour l’établissement des situations mensuelles,</t>
    </r>
  </si>
  <si>
    <r>
      <t>Ø</t>
    </r>
    <r>
      <rPr>
        <sz val="7"/>
        <rFont val="Times New Roman"/>
        <family val="1"/>
      </rPr>
      <t xml:space="preserve">   </t>
    </r>
    <r>
      <rPr>
        <sz val="10"/>
        <rFont val="Arial"/>
        <family val="2"/>
      </rPr>
      <t>d’autre part, pour l’établissement des avenants qui se révéleraient, éventuellement nécessaires, dans le courant de l’exécution, pour modifier la proposition financière.</t>
    </r>
  </si>
  <si>
    <r>
      <t>3-</t>
    </r>
    <r>
      <rPr>
        <b/>
        <sz val="7"/>
        <rFont val="Times New Roman"/>
        <family val="1"/>
      </rPr>
      <t xml:space="preserve">    </t>
    </r>
    <r>
      <rPr>
        <sz val="10"/>
        <rFont val="Arial"/>
        <family val="2"/>
      </rPr>
      <t>Le libellé de chaque article figurant dans le cadre de décomposition est un résumé de l’article correspondant figurant au devis descriptif. En conséquence, les prix unitaires ci-dessous sont réputés comprendre toutes sujétions d’exécution, tous les frais divers et bénéfices.</t>
    </r>
  </si>
  <si>
    <r>
      <t>4-</t>
    </r>
    <r>
      <rPr>
        <b/>
        <sz val="7"/>
        <rFont val="Times New Roman"/>
        <family val="1"/>
      </rPr>
      <t xml:space="preserve">    </t>
    </r>
    <r>
      <rPr>
        <u/>
        <sz val="10"/>
        <rFont val="Arial"/>
        <family val="2"/>
      </rPr>
      <t>Légende</t>
    </r>
  </si>
  <si>
    <t>:</t>
  </si>
  <si>
    <t>Unité de métré</t>
  </si>
  <si>
    <t>P.U.</t>
  </si>
  <si>
    <t>Prix d'Unité</t>
  </si>
  <si>
    <t>Qté</t>
  </si>
  <si>
    <t>Px total</t>
  </si>
  <si>
    <t>P.U. x Qté</t>
  </si>
  <si>
    <t xml:space="preserve">---===ooOoo===--- </t>
  </si>
  <si>
    <r>
      <t>1-</t>
    </r>
    <r>
      <rPr>
        <b/>
        <sz val="7"/>
        <rFont val="Times New Roman"/>
        <family val="1"/>
      </rPr>
      <t xml:space="preserve">    </t>
    </r>
    <r>
      <rPr>
        <sz val="10"/>
        <rFont val="Arial"/>
        <family val="2"/>
      </rPr>
      <t>Le présent cadre de décomposition est remis à titre indicatif seulement, celui-ci n’étant pas contractuel. Il appartient aux soumissionnaires :</t>
    </r>
  </si>
  <si>
    <r>
      <t>Ø</t>
    </r>
    <r>
      <rPr>
        <sz val="7"/>
        <rFont val="Times New Roman"/>
        <family val="1"/>
      </rPr>
      <t xml:space="preserve">   </t>
    </r>
    <r>
      <rPr>
        <sz val="10"/>
        <rFont val="Arial"/>
        <family val="2"/>
      </rPr>
      <t>d'indiquer pour chacun des ouvrages mentionnés le prix d’unité et le total partiel (produit du prix unitaire par les quantités). La somme des totaux partiels devra correspondre au montant de la soumission.</t>
    </r>
  </si>
  <si>
    <t>Description des ouvrages</t>
  </si>
  <si>
    <t>kg</t>
  </si>
  <si>
    <t>Protection, occupation et réfection de voirie</t>
  </si>
  <si>
    <t>Evacuation des terres excédentaires</t>
  </si>
  <si>
    <t>Gestion des eaux</t>
  </si>
  <si>
    <t>Compte prorata (2%)</t>
  </si>
  <si>
    <t>TOTAL Lot 01 - Gros-Œuvre</t>
  </si>
  <si>
    <t>Travaux de superstructure</t>
  </si>
  <si>
    <t>Fouilles en rigoles et en tranchées</t>
  </si>
  <si>
    <t>Réservation, rebouchages et calfeutrements</t>
  </si>
  <si>
    <t>Remise en état à la fin du chantier</t>
  </si>
  <si>
    <t>Assainissement et réseaux divers</t>
  </si>
  <si>
    <t>Mise à la terre</t>
  </si>
  <si>
    <t>Plancher béton</t>
  </si>
  <si>
    <t>Béton de propreté</t>
  </si>
  <si>
    <t>Gestion du compte prorata</t>
  </si>
  <si>
    <t>Mission G3</t>
  </si>
  <si>
    <t xml:space="preserve">3. </t>
  </si>
  <si>
    <t>3.1.</t>
  </si>
  <si>
    <t>3.2.1</t>
  </si>
  <si>
    <t>3.2.</t>
  </si>
  <si>
    <t>3.2.2</t>
  </si>
  <si>
    <t>3.2.3</t>
  </si>
  <si>
    <t>3.2.4</t>
  </si>
  <si>
    <t>3.2.5</t>
  </si>
  <si>
    <t>3.2.6</t>
  </si>
  <si>
    <t>3.2.7</t>
  </si>
  <si>
    <t>3.2.8</t>
  </si>
  <si>
    <t>3.2.9</t>
  </si>
  <si>
    <t>3.2.10</t>
  </si>
  <si>
    <t>Lot 02: Gros-Œuvre - Démolition - Terrassement - Installation de chantier</t>
  </si>
  <si>
    <t>3.2.11</t>
  </si>
  <si>
    <t>3.3.</t>
  </si>
  <si>
    <t>3.3.1</t>
  </si>
  <si>
    <t>3.3.2</t>
  </si>
  <si>
    <t>3.3.3</t>
  </si>
  <si>
    <t>3.3.4</t>
  </si>
  <si>
    <t>Terrassement pleine masse et plateforme</t>
  </si>
  <si>
    <t>Remblaiement</t>
  </si>
  <si>
    <t>3.4.</t>
  </si>
  <si>
    <t>Démolition</t>
  </si>
  <si>
    <t>3.4.1</t>
  </si>
  <si>
    <t>3.4.2</t>
  </si>
  <si>
    <t>3.4.3</t>
  </si>
  <si>
    <t>3.4.4</t>
  </si>
  <si>
    <t>Visite sur site</t>
  </si>
  <si>
    <t>Etayages - Butonnage - Contreventement - Protection</t>
  </si>
  <si>
    <t>Enlèvement des matériaux, objets et gravois</t>
  </si>
  <si>
    <t>Démolition de plancher existant</t>
  </si>
  <si>
    <t>Démolition d'élévation</t>
  </si>
  <si>
    <t>Reconstruction des ouvrages</t>
  </si>
  <si>
    <t>3.5.</t>
  </si>
  <si>
    <t>Regard de tringlage EU</t>
  </si>
  <si>
    <t>3.5.2</t>
  </si>
  <si>
    <t>3.5.3</t>
  </si>
  <si>
    <t>3.5.4</t>
  </si>
  <si>
    <t>3.5.5</t>
  </si>
  <si>
    <t>Fondation - Infrastructure</t>
  </si>
  <si>
    <t>3.7.1</t>
  </si>
  <si>
    <t>Isolation sous dalle</t>
  </si>
  <si>
    <t>Cuvette d'ascenseur</t>
  </si>
  <si>
    <t>3.7.2</t>
  </si>
  <si>
    <t>3.7.3</t>
  </si>
  <si>
    <t>3.7.4</t>
  </si>
  <si>
    <t>3.7.5</t>
  </si>
  <si>
    <t>3.7.6</t>
  </si>
  <si>
    <t>3.8.1</t>
  </si>
  <si>
    <t>Plancher béton en dalle alvéolée</t>
  </si>
  <si>
    <t>Poteaux béton</t>
  </si>
  <si>
    <t>Planchers bas - Dallage</t>
  </si>
  <si>
    <t>Pieds de voiles</t>
  </si>
  <si>
    <t>Voiles intérieurs</t>
  </si>
  <si>
    <t>3.8.2</t>
  </si>
  <si>
    <t>Traitement de joint de dilatation</t>
  </si>
  <si>
    <t>Escalier béton</t>
  </si>
  <si>
    <t>Acrotères</t>
  </si>
  <si>
    <t>Socles</t>
  </si>
  <si>
    <t>4.</t>
  </si>
  <si>
    <t>Bâtiment santé B4 - Dijon (21)</t>
  </si>
  <si>
    <t>Terrassement - Remblaiement</t>
  </si>
  <si>
    <t>Béton</t>
  </si>
  <si>
    <t>Prédalle en béton 12+11</t>
  </si>
  <si>
    <t>Coffrage</t>
  </si>
  <si>
    <t>Etudes d'exécution (PAC)</t>
  </si>
  <si>
    <t>Plancher béton en dalle alvéolée DSR 3600 (compris table de compression)</t>
  </si>
  <si>
    <t>Plancher béton en dalle alvéolée DSL 27B0 (compris table de compression)</t>
  </si>
  <si>
    <t>Armature HA</t>
  </si>
  <si>
    <t>Armature TS</t>
  </si>
  <si>
    <t>Couche de forme</t>
  </si>
  <si>
    <t>Film capilaire</t>
  </si>
  <si>
    <t>Reprise bêche existante</t>
  </si>
  <si>
    <t>Fourreaux ELEC et TELECOM</t>
  </si>
  <si>
    <t>3.2.12</t>
  </si>
  <si>
    <t>3.3.5</t>
  </si>
  <si>
    <t>3.3.6</t>
  </si>
  <si>
    <t>3.3.7</t>
  </si>
  <si>
    <t>Isolation sous dalle (voir 3.7.13)</t>
  </si>
  <si>
    <t>PM</t>
  </si>
  <si>
    <t>Prédalle en béton ep.12cm</t>
  </si>
  <si>
    <t>Dalle de compression ep.11cm</t>
  </si>
  <si>
    <t>Arase  étanche et imperméabilisation</t>
  </si>
  <si>
    <t>Arase étanche</t>
  </si>
  <si>
    <t>Imperméabilisation</t>
  </si>
  <si>
    <t>Réseau EP et attente</t>
  </si>
  <si>
    <t>Réseau EU,EV et attente</t>
  </si>
  <si>
    <t>Attente</t>
  </si>
  <si>
    <t>Réseau</t>
  </si>
  <si>
    <t>3.5.6</t>
  </si>
  <si>
    <t>3.5.7</t>
  </si>
  <si>
    <t>Etaiement pour la stabilité latérale</t>
  </si>
  <si>
    <t>Béton quartzé</t>
  </si>
  <si>
    <t>Plancher bas - Dalle portée</t>
  </si>
  <si>
    <t>Moyen de levage - Grue de chantier (OPC)</t>
  </si>
  <si>
    <t>Démolition dallage et tous les ouvrages incorporés</t>
  </si>
  <si>
    <t>3 .6</t>
  </si>
  <si>
    <t>3.6.3</t>
  </si>
  <si>
    <t>3.6.9</t>
  </si>
  <si>
    <t>3.6.11</t>
  </si>
  <si>
    <t>3.6.12</t>
  </si>
  <si>
    <t>3.6.13</t>
  </si>
  <si>
    <t>3.7</t>
  </si>
  <si>
    <t>3.8.</t>
  </si>
  <si>
    <t>cis</t>
  </si>
  <si>
    <t>Armatures</t>
  </si>
  <si>
    <t>3.6.10</t>
  </si>
  <si>
    <t>Béton brut (local vélo)</t>
  </si>
  <si>
    <t>Poutres/linteaux/Corbeaux en béton</t>
  </si>
  <si>
    <t>Allèges/Garde-corps</t>
  </si>
  <si>
    <t>Plots béton sous poteaux métalliques (Local vélo)</t>
  </si>
  <si>
    <t>Plus value</t>
  </si>
  <si>
    <t>APD</t>
  </si>
  <si>
    <t>3.6.1</t>
  </si>
  <si>
    <t>Implantation des micropieux</t>
  </si>
  <si>
    <t>3.6.2</t>
  </si>
  <si>
    <t>Amenée et replie des machines à micropieux</t>
  </si>
  <si>
    <t>3.6.4</t>
  </si>
  <si>
    <t>Fondations - Micropieux</t>
  </si>
  <si>
    <t>Longrine BA</t>
  </si>
  <si>
    <t>Seuils en béton</t>
  </si>
  <si>
    <t>Cloisons en maçonnerie non porteuse</t>
  </si>
  <si>
    <t>Enduit ciment</t>
  </si>
  <si>
    <t>Escalier intérieur</t>
  </si>
  <si>
    <t>Ouvrages extérieurs</t>
  </si>
  <si>
    <t>3.4.5</t>
  </si>
  <si>
    <t>Plateforme pour machine micropieux</t>
  </si>
  <si>
    <t>Massifs - Têtes des pieux</t>
  </si>
  <si>
    <t>3.6.5</t>
  </si>
  <si>
    <t>3.6.6</t>
  </si>
  <si>
    <t>3.6.7</t>
  </si>
  <si>
    <t>3.6.8</t>
  </si>
  <si>
    <t>3.6.13.1</t>
  </si>
  <si>
    <t>3.6.13.2</t>
  </si>
  <si>
    <t>Regard de tringlage EP</t>
  </si>
  <si>
    <t>Regard de tringlage EU/EV</t>
  </si>
  <si>
    <t>Réseau EUG et attente</t>
  </si>
  <si>
    <t>Tirants métalliques de contreventement</t>
  </si>
  <si>
    <t>3.9.</t>
  </si>
  <si>
    <t>3.9.1</t>
  </si>
  <si>
    <t>3.9.7</t>
  </si>
  <si>
    <t>3.9.2</t>
  </si>
  <si>
    <t>3.9.3</t>
  </si>
  <si>
    <t>3.9.4</t>
  </si>
  <si>
    <t>3.9.5</t>
  </si>
  <si>
    <t>3.9.6</t>
  </si>
  <si>
    <t>3.9.8</t>
  </si>
  <si>
    <t>3.9.9</t>
  </si>
  <si>
    <t>3.9.10</t>
  </si>
  <si>
    <t>3.9.11</t>
  </si>
  <si>
    <t>3.9.12</t>
  </si>
  <si>
    <t>Structure métal</t>
  </si>
  <si>
    <t>Poutres et poteaux métalliques - local vélo, support panneaux sandwich, imposte entresol et acrotère</t>
  </si>
  <si>
    <t>Escalier extérieur (fondation comprise)</t>
  </si>
  <si>
    <t>3.8.3</t>
  </si>
  <si>
    <t>Pannes métalliques existantes</t>
  </si>
  <si>
    <t>DCE
Juin 2025</t>
  </si>
  <si>
    <t>DETAIL DU PRIX GLOBAL ET FORFAITAIRE - DCE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</si>
</sst>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 #,##0.00\ &quot;€&quot;_-;\-* #,##0.00\ &quot;€&quot;_-;_-* &quot;-&quot;??\ &quot;€&quot;_-;_-@_-"/>
    <numFmt numFmtId="43" formatCode="_-* #,##0.00_-;\-* #,##0.00_-;_-* &quot;-&quot;??_-;_-@_-"/>
    <numFmt numFmtId="164" formatCode="_-* #,##0.00\ _€_-;\-* #,##0.00\ _€_-;_-* &quot;-&quot;??\ _€_-;_-@_-"/>
    <numFmt numFmtId="165" formatCode="#,##0.00_-_ ;#,##0.00\-_ ;&quot;&quot;"/>
    <numFmt numFmtId="166" formatCode="#,##0_,_0_0_0_-_ ;#,##0\-_,_0_0_0_ ;&quot;&quot;"/>
    <numFmt numFmtId="167" formatCode="#,##0.0_0_0_-_ ;#,##0.0\-_0_0_ ;&quot;&quot;"/>
    <numFmt numFmtId="168" formatCode="#,##0.00_0_-_ ;#,##0.00\-_0_ ;&quot;&quot;"/>
    <numFmt numFmtId="169" formatCode="#,##0.000_-_ ;#,##0.000\-_ ;&quot;&quot;"/>
    <numFmt numFmtId="170" formatCode="#,##0.00\ &quot;€&quot;"/>
    <numFmt numFmtId="171" formatCode="_-* #,##0.00\ _F_-;\-* #,##0.00\ _F_-;_-* &quot;-&quot;??\ _F_-;_-@_-"/>
    <numFmt numFmtId="173" formatCode="d/m/yyyy"/>
    <numFmt numFmtId="174" formatCode="#,##0.00_ ;[Red]\-#,##0.00\ "/>
    <numFmt numFmtId="175" formatCode="#,##0.000"/>
  </numFmts>
  <fonts count="5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b/>
      <sz val="12"/>
      <name val="Arial"/>
      <family val="2"/>
    </font>
    <font>
      <b/>
      <sz val="11"/>
      <name val="Arial"/>
      <family val="2"/>
    </font>
    <font>
      <sz val="9"/>
      <name val="Arial"/>
      <family val="2"/>
    </font>
    <font>
      <b/>
      <sz val="9"/>
      <name val="Arial"/>
      <family val="2"/>
    </font>
    <font>
      <b/>
      <sz val="8"/>
      <name val="Arial"/>
      <family val="2"/>
    </font>
    <font>
      <sz val="8"/>
      <name val="Arial"/>
      <family val="2"/>
    </font>
    <font>
      <sz val="6"/>
      <name val="Courier New"/>
      <family val="3"/>
    </font>
    <font>
      <i/>
      <sz val="9"/>
      <name val="Arial"/>
      <family val="2"/>
    </font>
    <font>
      <b/>
      <i/>
      <sz val="9"/>
      <name val="Arial"/>
      <family val="2"/>
    </font>
    <font>
      <sz val="11"/>
      <color theme="1"/>
      <name val="Calibri"/>
      <family val="2"/>
      <scheme val="minor"/>
    </font>
    <font>
      <sz val="11"/>
      <color indexed="8"/>
      <name val="Calibri"/>
      <family val="2"/>
    </font>
    <font>
      <sz val="10"/>
      <name val="Arial"/>
      <family val="2"/>
    </font>
    <font>
      <vertAlign val="superscript"/>
      <sz val="9"/>
      <name val="Arial"/>
      <family val="2"/>
    </font>
    <font>
      <sz val="10"/>
      <name val="MS Sans Serif"/>
    </font>
    <font>
      <b/>
      <sz val="7"/>
      <name val="Times New Roman"/>
      <family val="1"/>
    </font>
    <font>
      <sz val="8"/>
      <name val="Wingdings"/>
      <charset val="2"/>
    </font>
    <font>
      <sz val="7"/>
      <name val="Times New Roman"/>
      <family val="1"/>
    </font>
    <font>
      <u/>
      <sz val="10"/>
      <name val="Arial"/>
      <family val="2"/>
    </font>
    <font>
      <b/>
      <i/>
      <sz val="10"/>
      <name val="Arial"/>
      <family val="2"/>
    </font>
    <font>
      <b/>
      <sz val="9"/>
      <color theme="0"/>
      <name val="Arial"/>
      <family val="2"/>
    </font>
    <font>
      <sz val="9"/>
      <color theme="0"/>
      <name val="Arial"/>
      <family val="2"/>
    </font>
    <font>
      <b/>
      <sz val="11"/>
      <color theme="0"/>
      <name val="Arial"/>
      <family val="2"/>
    </font>
    <font>
      <sz val="9"/>
      <color rgb="FFFF0000"/>
      <name val="Arial"/>
      <family val="2"/>
    </font>
    <font>
      <b/>
      <sz val="9"/>
      <color rgb="FFFF0000"/>
      <name val="Arial"/>
      <family val="2"/>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ITC Avant Garde Gothic"/>
      <family val="2"/>
    </font>
    <font>
      <sz val="11"/>
      <name val="Calibri"/>
      <family val="2"/>
    </font>
    <font>
      <sz val="11"/>
      <color rgb="FF000000"/>
      <name val="Calibri"/>
      <family val="2"/>
    </font>
  </fonts>
  <fills count="38">
    <fill>
      <patternFill patternType="none"/>
    </fill>
    <fill>
      <patternFill patternType="gray125"/>
    </fill>
    <fill>
      <patternFill patternType="solid">
        <fgColor theme="0"/>
        <bgColor indexed="64"/>
      </patternFill>
    </fill>
    <fill>
      <patternFill patternType="solid">
        <fgColor rgb="FF144389"/>
        <bgColor indexed="64"/>
      </patternFill>
    </fill>
    <fill>
      <patternFill patternType="solid">
        <fgColor rgb="FFBFBFB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indexed="9"/>
        <bgColor indexed="64"/>
      </patternFill>
    </fill>
  </fills>
  <borders count="42">
    <border>
      <left/>
      <right/>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right style="medium">
        <color indexed="64"/>
      </right>
      <top/>
      <bottom/>
      <diagonal/>
    </border>
  </borders>
  <cellStyleXfs count="157">
    <xf numFmtId="0" fontId="0" fillId="0" borderId="0"/>
    <xf numFmtId="49" fontId="15" fillId="0" borderId="0" applyNumberFormat="0" applyFill="0" applyBorder="0">
      <alignment vertical="top" wrapText="1"/>
    </xf>
    <xf numFmtId="0" fontId="11" fillId="0" borderId="0" applyFill="0" applyBorder="0">
      <alignment vertical="top" wrapText="1"/>
    </xf>
    <xf numFmtId="49" fontId="16" fillId="0" borderId="0" applyFill="0" applyBorder="0">
      <alignment vertical="top" wrapText="1"/>
    </xf>
    <xf numFmtId="49" fontId="17" fillId="0" borderId="0" applyNumberFormat="0" applyFill="0" applyBorder="0">
      <alignment vertical="top"/>
    </xf>
    <xf numFmtId="165" fontId="15" fillId="0" borderId="0" applyFill="0" applyBorder="0"/>
    <xf numFmtId="10" fontId="15" fillId="0" borderId="0" applyFill="0" applyBorder="0"/>
    <xf numFmtId="165" fontId="15" fillId="0" borderId="0" applyFill="0" applyBorder="0">
      <protection locked="0"/>
    </xf>
    <xf numFmtId="166" fontId="16" fillId="0" borderId="0" applyFill="0" applyBorder="0"/>
    <xf numFmtId="167" fontId="16" fillId="0" borderId="0" applyFill="0" applyBorder="0"/>
    <xf numFmtId="168" fontId="16" fillId="0" borderId="0" applyFill="0" applyBorder="0"/>
    <xf numFmtId="169" fontId="16" fillId="0" borderId="0" applyFill="0" applyBorder="0"/>
    <xf numFmtId="49" fontId="16" fillId="0" borderId="0" applyFill="0" applyBorder="0">
      <alignment vertical="top"/>
    </xf>
    <xf numFmtId="0" fontId="12" fillId="0" borderId="0" applyFill="0" applyBorder="0">
      <alignment vertical="top" wrapText="1"/>
    </xf>
    <xf numFmtId="0" fontId="9" fillId="0" borderId="0" applyFill="0" applyBorder="0">
      <alignment vertical="top" wrapText="1"/>
    </xf>
    <xf numFmtId="0" fontId="14" fillId="0" borderId="0" applyFill="0" applyBorder="0">
      <alignment vertical="top" wrapText="1"/>
    </xf>
    <xf numFmtId="0" fontId="15" fillId="0" borderId="0" applyFill="0" applyBorder="0">
      <alignment vertical="top" wrapText="1"/>
    </xf>
    <xf numFmtId="0" fontId="15" fillId="0" borderId="0" applyFill="0" applyBorder="0">
      <alignment vertical="top" wrapText="1"/>
    </xf>
    <xf numFmtId="0" fontId="15" fillId="0" borderId="0" applyFill="0" applyBorder="0">
      <alignment vertical="top" wrapText="1"/>
    </xf>
    <xf numFmtId="0" fontId="15" fillId="0" borderId="0" applyFill="0" applyBorder="0">
      <alignment vertical="top" wrapText="1"/>
    </xf>
    <xf numFmtId="0" fontId="15" fillId="0" borderId="0" applyFill="0" applyBorder="0">
      <alignment vertical="top" wrapText="1"/>
    </xf>
    <xf numFmtId="0" fontId="16" fillId="0" borderId="0" applyNumberFormat="0" applyFill="0" applyBorder="0">
      <alignment horizontal="center"/>
    </xf>
    <xf numFmtId="49" fontId="16" fillId="0" borderId="0">
      <alignment vertical="top" wrapText="1"/>
    </xf>
    <xf numFmtId="0" fontId="9" fillId="0" borderId="0">
      <alignment wrapText="1"/>
    </xf>
    <xf numFmtId="44" fontId="20" fillId="0" borderId="0" applyFont="0" applyFill="0" applyBorder="0" applyAlignment="0" applyProtection="0"/>
    <xf numFmtId="0" fontId="10" fillId="0" borderId="0"/>
    <xf numFmtId="0" fontId="20" fillId="0" borderId="0"/>
    <xf numFmtId="49" fontId="15" fillId="0" borderId="1"/>
    <xf numFmtId="44" fontId="8" fillId="0" borderId="0" applyFont="0" applyFill="0" applyBorder="0" applyAlignment="0" applyProtection="0"/>
    <xf numFmtId="44" fontId="21" fillId="0" borderId="0" applyFont="0" applyFill="0" applyBorder="0" applyAlignment="0" applyProtection="0"/>
    <xf numFmtId="0" fontId="7" fillId="0" borderId="0"/>
    <xf numFmtId="0" fontId="6" fillId="0" borderId="0"/>
    <xf numFmtId="0" fontId="5" fillId="0" borderId="0"/>
    <xf numFmtId="164" fontId="5" fillId="0" borderId="0" applyFont="0" applyFill="0" applyBorder="0" applyAlignment="0" applyProtection="0"/>
    <xf numFmtId="44" fontId="5" fillId="0" borderId="0" applyFont="0" applyFill="0" applyBorder="0" applyAlignment="0" applyProtection="0"/>
    <xf numFmtId="164" fontId="22" fillId="0" borderId="0" applyFont="0" applyFill="0" applyBorder="0" applyAlignment="0" applyProtection="0"/>
    <xf numFmtId="0" fontId="8" fillId="0" borderId="0"/>
    <xf numFmtId="44" fontId="4" fillId="0" borderId="0" applyFont="0" applyFill="0" applyBorder="0" applyAlignment="0" applyProtection="0"/>
    <xf numFmtId="0" fontId="8" fillId="0" borderId="0"/>
    <xf numFmtId="0" fontId="4" fillId="0" borderId="0"/>
    <xf numFmtId="0" fontId="4" fillId="0" borderId="0"/>
    <xf numFmtId="0" fontId="4" fillId="0" borderId="0"/>
    <xf numFmtId="0" fontId="4" fillId="0" borderId="0"/>
    <xf numFmtId="164" fontId="4" fillId="0" borderId="0" applyFont="0" applyFill="0" applyBorder="0" applyAlignment="0" applyProtection="0"/>
    <xf numFmtId="44" fontId="4" fillId="0" borderId="0" applyFont="0" applyFill="0" applyBorder="0" applyAlignment="0" applyProtection="0"/>
    <xf numFmtId="164" fontId="8" fillId="0" borderId="0" applyFont="0" applyFill="0" applyBorder="0" applyAlignment="0" applyProtection="0"/>
    <xf numFmtId="44" fontId="4" fillId="0" borderId="0" applyFont="0" applyFill="0" applyBorder="0" applyAlignment="0" applyProtection="0"/>
    <xf numFmtId="0" fontId="8" fillId="0" borderId="0"/>
    <xf numFmtId="0" fontId="4" fillId="0" borderId="0"/>
    <xf numFmtId="0" fontId="4" fillId="0" borderId="0"/>
    <xf numFmtId="0" fontId="4" fillId="0" borderId="0"/>
    <xf numFmtId="0" fontId="4" fillId="0" borderId="0"/>
    <xf numFmtId="164" fontId="4" fillId="0" borderId="0" applyFont="0" applyFill="0" applyBorder="0" applyAlignment="0" applyProtection="0"/>
    <xf numFmtId="44" fontId="4" fillId="0" borderId="0" applyFont="0" applyFill="0" applyBorder="0" applyAlignment="0" applyProtection="0"/>
    <xf numFmtId="164" fontId="22" fillId="0" borderId="0" applyFont="0" applyFill="0" applyBorder="0" applyAlignment="0" applyProtection="0"/>
    <xf numFmtId="164" fontId="8" fillId="0" borderId="0" applyFont="0" applyFill="0" applyBorder="0" applyAlignment="0" applyProtection="0"/>
    <xf numFmtId="0" fontId="24" fillId="0" borderId="0"/>
    <xf numFmtId="0" fontId="35" fillId="0" borderId="0" applyNumberFormat="0" applyFill="0" applyBorder="0" applyAlignment="0" applyProtection="0"/>
    <xf numFmtId="0" fontId="36" fillId="0" borderId="29" applyNumberFormat="0" applyFill="0" applyAlignment="0" applyProtection="0"/>
    <xf numFmtId="0" fontId="37" fillId="0" borderId="30" applyNumberFormat="0" applyFill="0" applyAlignment="0" applyProtection="0"/>
    <xf numFmtId="0" fontId="38" fillId="0" borderId="31" applyNumberFormat="0" applyFill="0" applyAlignment="0" applyProtection="0"/>
    <xf numFmtId="0" fontId="38" fillId="0" borderId="0" applyNumberFormat="0" applyFill="0" applyBorder="0" applyAlignment="0" applyProtection="0"/>
    <xf numFmtId="0" fontId="39" fillId="5" borderId="0" applyNumberFormat="0" applyBorder="0" applyAlignment="0" applyProtection="0"/>
    <xf numFmtId="0" fontId="40" fillId="6" borderId="0" applyNumberFormat="0" applyBorder="0" applyAlignment="0" applyProtection="0"/>
    <xf numFmtId="0" fontId="41" fillId="7" borderId="0" applyNumberFormat="0" applyBorder="0" applyAlignment="0" applyProtection="0"/>
    <xf numFmtId="0" fontId="42" fillId="8" borderId="32" applyNumberFormat="0" applyAlignment="0" applyProtection="0"/>
    <xf numFmtId="0" fontId="43" fillId="9" borderId="33" applyNumberFormat="0" applyAlignment="0" applyProtection="0"/>
    <xf numFmtId="0" fontId="44" fillId="9" borderId="32" applyNumberFormat="0" applyAlignment="0" applyProtection="0"/>
    <xf numFmtId="0" fontId="45" fillId="0" borderId="34" applyNumberFormat="0" applyFill="0" applyAlignment="0" applyProtection="0"/>
    <xf numFmtId="0" fontId="46" fillId="10" borderId="35" applyNumberFormat="0" applyAlignment="0" applyProtection="0"/>
    <xf numFmtId="0" fontId="47" fillId="0" borderId="0" applyNumberFormat="0" applyFill="0" applyBorder="0" applyAlignment="0" applyProtection="0"/>
    <xf numFmtId="0" fontId="48" fillId="0" borderId="0" applyNumberFormat="0" applyFill="0" applyBorder="0" applyAlignment="0" applyProtection="0"/>
    <xf numFmtId="0" fontId="49" fillId="0" borderId="37" applyNumberFormat="0" applyFill="0" applyAlignment="0" applyProtection="0"/>
    <xf numFmtId="0" fontId="50" fillId="12"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50"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50" fillId="20"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50" fillId="24" borderId="0" applyNumberFormat="0" applyBorder="0" applyAlignment="0" applyProtection="0"/>
    <xf numFmtId="0" fontId="3"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50" fillId="28" borderId="0" applyNumberFormat="0" applyBorder="0" applyAlignment="0" applyProtection="0"/>
    <xf numFmtId="0" fontId="3"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50" fillId="32" borderId="0" applyNumberFormat="0" applyBorder="0" applyAlignment="0" applyProtection="0"/>
    <xf numFmtId="0" fontId="3"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0" borderId="0"/>
    <xf numFmtId="9" fontId="3" fillId="0" borderId="0" applyFont="0" applyFill="0" applyBorder="0" applyAlignment="0" applyProtection="0"/>
    <xf numFmtId="0" fontId="3" fillId="11" borderId="36" applyNumberFormat="0" applyFont="0" applyAlignment="0" applyProtection="0"/>
    <xf numFmtId="171" fontId="8" fillId="0" borderId="0" applyFont="0" applyFill="0" applyBorder="0" applyAlignment="0" applyProtection="0"/>
    <xf numFmtId="164" fontId="3" fillId="0" borderId="0" applyFont="0" applyFill="0" applyBorder="0" applyAlignment="0" applyProtection="0"/>
    <xf numFmtId="44" fontId="2" fillId="0" borderId="0" applyFont="0" applyFill="0" applyBorder="0" applyAlignment="0" applyProtection="0"/>
    <xf numFmtId="0" fontId="2" fillId="0" borderId="0"/>
    <xf numFmtId="44" fontId="8" fillId="0" borderId="0" applyFont="0" applyFill="0" applyBorder="0" applyAlignment="0" applyProtection="0"/>
    <xf numFmtId="44" fontId="21"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0" fontId="2" fillId="0" borderId="0"/>
    <xf numFmtId="0" fontId="2" fillId="0" borderId="0"/>
    <xf numFmtId="16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0" fontId="2" fillId="0" borderId="0"/>
    <xf numFmtId="0" fontId="2" fillId="0" borderId="0"/>
    <xf numFmtId="164" fontId="2" fillId="0" borderId="0" applyFont="0" applyFill="0" applyBorder="0" applyAlignment="0" applyProtection="0"/>
    <xf numFmtId="44" fontId="2" fillId="0" borderId="0" applyFont="0" applyFill="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2" fillId="0" borderId="0"/>
    <xf numFmtId="9" fontId="2" fillId="0" borderId="0" applyFont="0" applyFill="0" applyBorder="0" applyAlignment="0" applyProtection="0"/>
    <xf numFmtId="0" fontId="2" fillId="11" borderId="36" applyNumberFormat="0" applyFont="0" applyAlignment="0" applyProtection="0"/>
    <xf numFmtId="164" fontId="2" fillId="0" borderId="0" applyFont="0" applyFill="0" applyBorder="0" applyAlignment="0" applyProtection="0"/>
    <xf numFmtId="0" fontId="1" fillId="0" borderId="0"/>
    <xf numFmtId="164" fontId="1" fillId="0" borderId="0" applyFont="0" applyFill="0" applyBorder="0" applyAlignment="0" applyProtection="0"/>
    <xf numFmtId="4" fontId="11" fillId="37" borderId="0">
      <alignment horizontal="center" vertical="center" wrapText="1"/>
    </xf>
    <xf numFmtId="173" fontId="8" fillId="0" borderId="0"/>
    <xf numFmtId="9" fontId="1" fillId="0" borderId="0" applyFont="0" applyFill="0" applyBorder="0" applyAlignment="0" applyProtection="0"/>
    <xf numFmtId="174" fontId="8" fillId="0" borderId="0" applyFont="0" applyFill="0" applyBorder="0" applyAlignment="0" applyProtection="0"/>
    <xf numFmtId="0" fontId="51" fillId="0" borderId="0"/>
    <xf numFmtId="0" fontId="52" fillId="0" borderId="0"/>
    <xf numFmtId="0" fontId="53" fillId="0" borderId="0"/>
    <xf numFmtId="43" fontId="1" fillId="0" borderId="0" applyFont="0" applyFill="0" applyBorder="0" applyAlignment="0" applyProtection="0"/>
  </cellStyleXfs>
  <cellXfs count="130">
    <xf numFmtId="0" fontId="0" fillId="0" borderId="0" xfId="0"/>
    <xf numFmtId="0" fontId="13" fillId="0" borderId="0" xfId="0" applyFont="1" applyAlignment="1">
      <alignment horizontal="center" vertical="center"/>
    </xf>
    <xf numFmtId="0" fontId="13" fillId="0" borderId="0" xfId="0" applyFont="1" applyAlignment="1">
      <alignment vertical="center"/>
    </xf>
    <xf numFmtId="0" fontId="18" fillId="2" borderId="0" xfId="13" applyFont="1" applyFill="1" applyBorder="1" applyAlignment="1">
      <alignment horizontal="center" vertical="center" wrapText="1"/>
    </xf>
    <xf numFmtId="0" fontId="19" fillId="2" borderId="16" xfId="13" applyFont="1" applyFill="1" applyBorder="1" applyAlignment="1">
      <alignment horizontal="center" vertical="center" wrapText="1"/>
    </xf>
    <xf numFmtId="0" fontId="14" fillId="2" borderId="16" xfId="0" applyFont="1" applyFill="1" applyBorder="1" applyAlignment="1">
      <alignment vertical="center"/>
    </xf>
    <xf numFmtId="0" fontId="13" fillId="2" borderId="5" xfId="0" applyFont="1" applyFill="1" applyBorder="1" applyAlignment="1">
      <alignment horizontal="center" vertical="center"/>
    </xf>
    <xf numFmtId="0" fontId="13" fillId="0" borderId="9" xfId="0" applyFont="1" applyBorder="1" applyAlignment="1">
      <alignment horizontal="left" vertical="center"/>
    </xf>
    <xf numFmtId="0" fontId="13" fillId="0" borderId="9" xfId="36" applyFont="1" applyBorder="1" applyAlignment="1">
      <alignment horizontal="left" vertical="center"/>
    </xf>
    <xf numFmtId="0" fontId="13" fillId="0" borderId="11" xfId="36" applyFont="1" applyBorder="1" applyAlignment="1">
      <alignment horizontal="left" vertical="center"/>
    </xf>
    <xf numFmtId="44" fontId="13" fillId="0" borderId="9" xfId="28" applyFont="1" applyBorder="1" applyAlignment="1">
      <alignment vertical="center"/>
    </xf>
    <xf numFmtId="4" fontId="13" fillId="0" borderId="24" xfId="0" applyNumberFormat="1" applyFont="1" applyBorder="1" applyAlignment="1">
      <alignment horizontal="center" vertical="center"/>
    </xf>
    <xf numFmtId="0" fontId="13" fillId="0" borderId="22" xfId="0" applyFont="1" applyBorder="1" applyAlignment="1">
      <alignment vertical="center"/>
    </xf>
    <xf numFmtId="0" fontId="13" fillId="0" borderId="9" xfId="0" applyFont="1" applyBorder="1" applyAlignment="1">
      <alignment vertical="center"/>
    </xf>
    <xf numFmtId="44" fontId="13" fillId="2" borderId="8" xfId="0" applyNumberFormat="1" applyFont="1" applyFill="1" applyBorder="1" applyAlignment="1">
      <alignment vertical="center"/>
    </xf>
    <xf numFmtId="44" fontId="14" fillId="2" borderId="23" xfId="0" applyNumberFormat="1" applyFont="1" applyFill="1" applyBorder="1" applyAlignment="1">
      <alignment vertical="center"/>
    </xf>
    <xf numFmtId="0" fontId="14" fillId="2" borderId="5" xfId="0" applyFont="1" applyFill="1" applyBorder="1" applyAlignment="1">
      <alignment horizontal="right" vertical="center"/>
    </xf>
    <xf numFmtId="0" fontId="13" fillId="0" borderId="18" xfId="0" applyFont="1" applyBorder="1" applyAlignment="1">
      <alignment horizontal="center" vertical="center"/>
    </xf>
    <xf numFmtId="0" fontId="13" fillId="0" borderId="19" xfId="0" applyFont="1" applyBorder="1" applyAlignment="1">
      <alignment vertical="center"/>
    </xf>
    <xf numFmtId="0" fontId="13" fillId="0" borderId="1" xfId="0" applyFont="1" applyBorder="1" applyAlignment="1">
      <alignment horizontal="center" vertical="center"/>
    </xf>
    <xf numFmtId="0" fontId="13" fillId="0" borderId="21" xfId="0" applyFont="1" applyBorder="1" applyAlignment="1">
      <alignment horizontal="center" vertical="center"/>
    </xf>
    <xf numFmtId="0" fontId="13" fillId="0" borderId="11" xfId="0" applyFont="1" applyBorder="1" applyAlignment="1">
      <alignment horizontal="center" vertical="center"/>
    </xf>
    <xf numFmtId="0" fontId="13" fillId="0" borderId="9" xfId="0" applyFont="1" applyBorder="1" applyAlignment="1">
      <alignment horizontal="center" vertical="center"/>
    </xf>
    <xf numFmtId="0" fontId="24" fillId="0" borderId="0" xfId="56"/>
    <xf numFmtId="0" fontId="8" fillId="0" borderId="0" xfId="56" applyFont="1" applyAlignment="1">
      <alignment horizontal="justify"/>
    </xf>
    <xf numFmtId="0" fontId="8" fillId="0" borderId="0" xfId="56" applyFont="1" applyAlignment="1">
      <alignment horizontal="justify" vertical="center"/>
    </xf>
    <xf numFmtId="0" fontId="24" fillId="0" borderId="0" xfId="56" applyAlignment="1">
      <alignment vertical="center"/>
    </xf>
    <xf numFmtId="0" fontId="8" fillId="0" borderId="0" xfId="56" applyFont="1" applyAlignment="1">
      <alignment horizontal="left" indent="3"/>
    </xf>
    <xf numFmtId="0" fontId="30" fillId="3" borderId="16" xfId="13" quotePrefix="1" applyFont="1" applyFill="1" applyBorder="1" applyAlignment="1">
      <alignment vertical="center" wrapText="1"/>
    </xf>
    <xf numFmtId="0" fontId="30" fillId="3" borderId="14" xfId="13" quotePrefix="1" applyFont="1" applyFill="1" applyBorder="1" applyAlignment="1">
      <alignment vertical="center" wrapText="1"/>
    </xf>
    <xf numFmtId="0" fontId="14" fillId="2" borderId="10" xfId="0" applyFont="1" applyFill="1" applyBorder="1" applyAlignment="1">
      <alignment horizontal="center" vertical="center"/>
    </xf>
    <xf numFmtId="0" fontId="14" fillId="2" borderId="25" xfId="0" applyFont="1" applyFill="1" applyBorder="1" applyAlignment="1">
      <alignment horizontal="center" vertical="center"/>
    </xf>
    <xf numFmtId="0" fontId="14" fillId="2" borderId="28" xfId="0" applyFont="1" applyFill="1" applyBorder="1" applyAlignment="1">
      <alignment horizontal="center" vertical="center"/>
    </xf>
    <xf numFmtId="164" fontId="14" fillId="4" borderId="18" xfId="35" applyFont="1" applyFill="1" applyBorder="1" applyAlignment="1">
      <alignment horizontal="left" vertical="center"/>
    </xf>
    <xf numFmtId="0" fontId="14" fillId="4" borderId="19" xfId="0" applyFont="1" applyFill="1" applyBorder="1" applyAlignment="1">
      <alignment vertical="center"/>
    </xf>
    <xf numFmtId="0" fontId="14" fillId="4" borderId="19" xfId="0" applyFont="1" applyFill="1" applyBorder="1" applyAlignment="1">
      <alignment horizontal="center" vertical="center"/>
    </xf>
    <xf numFmtId="0" fontId="14" fillId="4" borderId="20" xfId="0" applyFont="1" applyFill="1" applyBorder="1" applyAlignment="1">
      <alignment horizontal="center" vertical="center"/>
    </xf>
    <xf numFmtId="44" fontId="14" fillId="4" borderId="11" xfId="28" applyFont="1" applyFill="1" applyBorder="1" applyAlignment="1">
      <alignment vertical="center"/>
    </xf>
    <xf numFmtId="164" fontId="14" fillId="4" borderId="7" xfId="35" applyFont="1" applyFill="1" applyBorder="1" applyAlignment="1">
      <alignment horizontal="left" vertical="center"/>
    </xf>
    <xf numFmtId="0" fontId="14" fillId="4" borderId="11" xfId="0" applyFont="1" applyFill="1" applyBorder="1" applyAlignment="1">
      <alignment vertical="center"/>
    </xf>
    <xf numFmtId="0" fontId="14" fillId="4" borderId="11" xfId="0" applyFont="1" applyFill="1" applyBorder="1" applyAlignment="1">
      <alignment horizontal="center" vertical="center"/>
    </xf>
    <xf numFmtId="0" fontId="14" fillId="4" borderId="24" xfId="0" applyFont="1" applyFill="1" applyBorder="1" applyAlignment="1">
      <alignment horizontal="center" vertical="center"/>
    </xf>
    <xf numFmtId="44" fontId="14" fillId="4" borderId="9" xfId="28" applyFont="1" applyFill="1" applyBorder="1" applyAlignment="1">
      <alignment vertical="center"/>
    </xf>
    <xf numFmtId="4" fontId="14" fillId="4" borderId="24" xfId="0" applyNumberFormat="1" applyFont="1" applyFill="1" applyBorder="1" applyAlignment="1">
      <alignment horizontal="center" vertical="center"/>
    </xf>
    <xf numFmtId="164" fontId="14" fillId="4" borderId="1" xfId="35" applyFont="1" applyFill="1" applyBorder="1" applyAlignment="1">
      <alignment horizontal="left" vertical="center"/>
    </xf>
    <xf numFmtId="0" fontId="14" fillId="4" borderId="9" xfId="0" applyFont="1" applyFill="1" applyBorder="1" applyAlignment="1">
      <alignment vertical="center"/>
    </xf>
    <xf numFmtId="44" fontId="13" fillId="2" borderId="9" xfId="28" applyFont="1" applyFill="1" applyBorder="1" applyAlignment="1">
      <alignment vertical="center"/>
    </xf>
    <xf numFmtId="0" fontId="13" fillId="0" borderId="0" xfId="0" applyFont="1" applyAlignment="1">
      <alignment horizontal="left" vertical="center"/>
    </xf>
    <xf numFmtId="0" fontId="14" fillId="2" borderId="6" xfId="0" applyFont="1" applyFill="1" applyBorder="1" applyAlignment="1">
      <alignment horizontal="left" vertical="center"/>
    </xf>
    <xf numFmtId="164" fontId="13" fillId="0" borderId="7" xfId="35" applyFont="1" applyFill="1" applyBorder="1" applyAlignment="1">
      <alignment horizontal="left" vertical="center"/>
    </xf>
    <xf numFmtId="164" fontId="13" fillId="0" borderId="1" xfId="35" applyFont="1" applyFill="1" applyBorder="1" applyAlignment="1">
      <alignment horizontal="left" vertical="center"/>
    </xf>
    <xf numFmtId="0" fontId="19" fillId="2" borderId="15" xfId="13" applyFont="1" applyFill="1" applyBorder="1" applyAlignment="1">
      <alignment horizontal="left" vertical="center" wrapText="1"/>
    </xf>
    <xf numFmtId="0" fontId="18" fillId="2" borderId="17" xfId="13" applyFont="1" applyFill="1" applyBorder="1" applyAlignment="1">
      <alignment horizontal="left" vertical="center" wrapText="1"/>
    </xf>
    <xf numFmtId="0" fontId="13" fillId="2" borderId="12" xfId="0" applyFont="1" applyFill="1" applyBorder="1" applyAlignment="1">
      <alignment horizontal="left" vertical="center"/>
    </xf>
    <xf numFmtId="44" fontId="13" fillId="0" borderId="9" xfId="28" applyFont="1" applyFill="1" applyBorder="1" applyAlignment="1">
      <alignment vertical="center"/>
    </xf>
    <xf numFmtId="4" fontId="14" fillId="4" borderId="20" xfId="0" applyNumberFormat="1" applyFont="1" applyFill="1" applyBorder="1" applyAlignment="1">
      <alignment horizontal="center" vertical="center"/>
    </xf>
    <xf numFmtId="0" fontId="13" fillId="2" borderId="38" xfId="0" applyFont="1" applyFill="1" applyBorder="1" applyAlignment="1">
      <alignment horizontal="center" vertical="center"/>
    </xf>
    <xf numFmtId="44" fontId="14" fillId="4" borderId="40" xfId="28" applyFont="1" applyFill="1" applyBorder="1" applyAlignment="1">
      <alignment horizontal="center" vertical="center"/>
    </xf>
    <xf numFmtId="44" fontId="14" fillId="4" borderId="8" xfId="28" applyFont="1" applyFill="1" applyBorder="1" applyAlignment="1">
      <alignment horizontal="center" vertical="center"/>
    </xf>
    <xf numFmtId="44" fontId="13" fillId="2" borderId="8" xfId="28" applyFont="1" applyFill="1" applyBorder="1" applyAlignment="1">
      <alignment vertical="center"/>
    </xf>
    <xf numFmtId="44" fontId="13" fillId="0" borderId="8" xfId="28" applyFont="1" applyBorder="1" applyAlignment="1">
      <alignment vertical="center"/>
    </xf>
    <xf numFmtId="0" fontId="13" fillId="0" borderId="1" xfId="0" applyFont="1" applyBorder="1" applyAlignment="1">
      <alignment horizontal="left" vertical="center"/>
    </xf>
    <xf numFmtId="44" fontId="13" fillId="0" borderId="8" xfId="28" applyFont="1" applyFill="1" applyBorder="1" applyAlignment="1">
      <alignment vertical="center"/>
    </xf>
    <xf numFmtId="0" fontId="13" fillId="0" borderId="7" xfId="0" applyFont="1" applyBorder="1" applyAlignment="1">
      <alignment horizontal="left" vertical="center"/>
    </xf>
    <xf numFmtId="0" fontId="14" fillId="2" borderId="0" xfId="0" applyFont="1" applyFill="1" applyAlignment="1">
      <alignment horizontal="right" vertical="center"/>
    </xf>
    <xf numFmtId="164" fontId="14" fillId="36" borderId="1" xfId="35" applyFont="1" applyFill="1" applyBorder="1" applyAlignment="1">
      <alignment horizontal="left" vertical="center"/>
    </xf>
    <xf numFmtId="0" fontId="14" fillId="36" borderId="9" xfId="0" applyFont="1" applyFill="1" applyBorder="1" applyAlignment="1">
      <alignment vertical="center"/>
    </xf>
    <xf numFmtId="0" fontId="14" fillId="36" borderId="9" xfId="0" applyFont="1" applyFill="1" applyBorder="1" applyAlignment="1">
      <alignment horizontal="center" vertical="center"/>
    </xf>
    <xf numFmtId="4" fontId="14" fillId="36" borderId="24" xfId="0" applyNumberFormat="1" applyFont="1" applyFill="1" applyBorder="1" applyAlignment="1">
      <alignment horizontal="center" vertical="center"/>
    </xf>
    <xf numFmtId="44" fontId="14" fillId="36" borderId="9" xfId="28" applyFont="1" applyFill="1" applyBorder="1" applyAlignment="1">
      <alignment vertical="center"/>
    </xf>
    <xf numFmtId="44" fontId="14" fillId="36" borderId="8" xfId="28" applyFont="1" applyFill="1" applyBorder="1" applyAlignment="1">
      <alignment horizontal="center" vertical="center"/>
    </xf>
    <xf numFmtId="0" fontId="13" fillId="2" borderId="0" xfId="0" applyFont="1" applyFill="1" applyAlignment="1">
      <alignment vertical="center"/>
    </xf>
    <xf numFmtId="0" fontId="13" fillId="2" borderId="9" xfId="0" applyFont="1" applyFill="1" applyBorder="1" applyAlignment="1">
      <alignment horizontal="left" vertical="center"/>
    </xf>
    <xf numFmtId="0" fontId="13" fillId="2" borderId="11" xfId="0" applyFont="1" applyFill="1" applyBorder="1" applyAlignment="1">
      <alignment horizontal="center" vertical="center"/>
    </xf>
    <xf numFmtId="4" fontId="13" fillId="2" borderId="24" xfId="0" applyNumberFormat="1" applyFont="1" applyFill="1" applyBorder="1" applyAlignment="1">
      <alignment horizontal="center" vertical="center"/>
    </xf>
    <xf numFmtId="0" fontId="13" fillId="2" borderId="11" xfId="0" applyFont="1" applyFill="1" applyBorder="1" applyAlignment="1">
      <alignment horizontal="left" vertical="center"/>
    </xf>
    <xf numFmtId="164" fontId="13" fillId="2" borderId="7" xfId="35" applyFont="1" applyFill="1" applyBorder="1" applyAlignment="1">
      <alignment horizontal="left" vertical="center"/>
    </xf>
    <xf numFmtId="44" fontId="33" fillId="2" borderId="9" xfId="28" applyFont="1" applyFill="1" applyBorder="1" applyAlignment="1">
      <alignment vertical="center"/>
    </xf>
    <xf numFmtId="4" fontId="13" fillId="0" borderId="20" xfId="0" applyNumberFormat="1" applyFont="1" applyBorder="1" applyAlignment="1">
      <alignment horizontal="center" vertical="center"/>
    </xf>
    <xf numFmtId="44" fontId="13" fillId="0" borderId="24" xfId="28" applyFont="1" applyFill="1" applyBorder="1" applyAlignment="1">
      <alignment vertical="center"/>
    </xf>
    <xf numFmtId="0" fontId="13" fillId="0" borderId="24" xfId="0" applyFont="1" applyBorder="1" applyAlignment="1">
      <alignment horizontal="left" vertical="center"/>
    </xf>
    <xf numFmtId="44" fontId="13" fillId="0" borderId="9" xfId="28" applyFont="1" applyFill="1" applyBorder="1" applyAlignment="1">
      <alignment horizontal="center" vertical="center"/>
    </xf>
    <xf numFmtId="0" fontId="13" fillId="0" borderId="0" xfId="0" applyFont="1"/>
    <xf numFmtId="0" fontId="13" fillId="0" borderId="11" xfId="0" applyFont="1" applyBorder="1" applyAlignment="1">
      <alignment vertical="center"/>
    </xf>
    <xf numFmtId="44" fontId="13" fillId="0" borderId="8" xfId="28" applyFont="1" applyFill="1" applyBorder="1" applyAlignment="1">
      <alignment horizontal="center" vertical="center"/>
    </xf>
    <xf numFmtId="0" fontId="13" fillId="0" borderId="0" xfId="0" applyFont="1" applyAlignment="1">
      <alignment horizontal="center"/>
    </xf>
    <xf numFmtId="164" fontId="14" fillId="0" borderId="1" xfId="35" applyFont="1" applyFill="1" applyBorder="1" applyAlignment="1">
      <alignment horizontal="left" vertical="center"/>
    </xf>
    <xf numFmtId="0" fontId="14" fillId="0" borderId="9" xfId="0" applyFont="1" applyBorder="1" applyAlignment="1">
      <alignment horizontal="left" vertical="center"/>
    </xf>
    <xf numFmtId="0" fontId="14" fillId="0" borderId="24" xfId="0" applyFont="1" applyBorder="1" applyAlignment="1">
      <alignment horizontal="left" vertical="center"/>
    </xf>
    <xf numFmtId="0" fontId="14" fillId="0" borderId="20" xfId="0" applyFont="1" applyBorder="1" applyAlignment="1">
      <alignment horizontal="left" vertical="center"/>
    </xf>
    <xf numFmtId="0" fontId="14" fillId="0" borderId="0" xfId="0" applyFont="1" applyAlignment="1">
      <alignment vertical="center"/>
    </xf>
    <xf numFmtId="0" fontId="18" fillId="0" borderId="9" xfId="0" applyFont="1" applyBorder="1" applyAlignment="1">
      <alignment horizontal="left" vertical="center" indent="1"/>
    </xf>
    <xf numFmtId="0" fontId="18" fillId="2" borderId="11" xfId="0" applyFont="1" applyFill="1" applyBorder="1" applyAlignment="1">
      <alignment horizontal="left" vertical="center" indent="1"/>
    </xf>
    <xf numFmtId="0" fontId="8" fillId="0" borderId="9" xfId="147" applyFont="1" applyBorder="1" applyAlignment="1">
      <alignment horizontal="justify"/>
    </xf>
    <xf numFmtId="164" fontId="13" fillId="0" borderId="24" xfId="35" applyFont="1" applyFill="1" applyBorder="1" applyAlignment="1">
      <alignment horizontal="left" vertical="center"/>
    </xf>
    <xf numFmtId="0" fontId="13" fillId="0" borderId="41" xfId="0" applyFont="1" applyBorder="1" applyAlignment="1">
      <alignment vertical="center"/>
    </xf>
    <xf numFmtId="44" fontId="34" fillId="0" borderId="0" xfId="0" applyNumberFormat="1" applyFont="1" applyAlignment="1">
      <alignment vertical="center"/>
    </xf>
    <xf numFmtId="44" fontId="34" fillId="0" borderId="0" xfId="0" applyNumberFormat="1" applyFont="1" applyAlignment="1">
      <alignment horizontal="right" vertical="center"/>
    </xf>
    <xf numFmtId="164" fontId="14" fillId="0" borderId="1" xfId="55" applyFont="1" applyFill="1" applyBorder="1" applyAlignment="1">
      <alignment horizontal="left" vertical="center"/>
    </xf>
    <xf numFmtId="175" fontId="13" fillId="0" borderId="24" xfId="0" applyNumberFormat="1" applyFont="1" applyBorder="1" applyAlignment="1">
      <alignment horizontal="center" vertical="center"/>
    </xf>
    <xf numFmtId="170" fontId="13" fillId="0" borderId="0" xfId="0" applyNumberFormat="1" applyFont="1" applyAlignment="1">
      <alignment vertical="center"/>
    </xf>
    <xf numFmtId="170" fontId="14" fillId="0" borderId="0" xfId="0" applyNumberFormat="1" applyFont="1" applyAlignment="1">
      <alignment vertical="center"/>
    </xf>
    <xf numFmtId="170" fontId="13" fillId="0" borderId="0" xfId="0" applyNumberFormat="1" applyFont="1" applyAlignment="1">
      <alignment horizontal="right" vertical="center"/>
    </xf>
    <xf numFmtId="0" fontId="29" fillId="0" borderId="0" xfId="56" applyFont="1" applyAlignment="1">
      <alignment horizontal="center"/>
    </xf>
    <xf numFmtId="0" fontId="32" fillId="3" borderId="0" xfId="56" applyFont="1" applyFill="1" applyAlignment="1">
      <alignment horizontal="center" vertical="center" wrapText="1"/>
    </xf>
    <xf numFmtId="0" fontId="9" fillId="0" borderId="0" xfId="56" applyFont="1" applyAlignment="1">
      <alignment horizontal="justify" vertical="center" wrapText="1"/>
    </xf>
    <xf numFmtId="0" fontId="26" fillId="0" borderId="0" xfId="56" applyFont="1" applyAlignment="1">
      <alignment horizontal="left" vertical="center"/>
    </xf>
    <xf numFmtId="0" fontId="26" fillId="0" borderId="0" xfId="56" applyFont="1" applyAlignment="1">
      <alignment horizontal="justify" vertical="center" wrapText="1"/>
    </xf>
    <xf numFmtId="0" fontId="8" fillId="0" borderId="0" xfId="56" applyFont="1" applyAlignment="1">
      <alignment horizontal="justify" vertical="center" wrapText="1"/>
    </xf>
    <xf numFmtId="0" fontId="9" fillId="0" borderId="0" xfId="56" applyFont="1" applyAlignment="1">
      <alignment horizontal="left" vertical="center"/>
    </xf>
    <xf numFmtId="0" fontId="8" fillId="0" borderId="0" xfId="56" applyFont="1" applyAlignment="1">
      <alignment horizontal="left"/>
    </xf>
    <xf numFmtId="0" fontId="34" fillId="2" borderId="2" xfId="13" quotePrefix="1" applyFont="1" applyFill="1" applyBorder="1" applyAlignment="1">
      <alignment horizontal="center" vertical="center" wrapText="1"/>
    </xf>
    <xf numFmtId="0" fontId="34" fillId="2" borderId="3" xfId="13" quotePrefix="1" applyFont="1" applyFill="1" applyBorder="1" applyAlignment="1">
      <alignment horizontal="center" vertical="center" wrapText="1"/>
    </xf>
    <xf numFmtId="0" fontId="34" fillId="2" borderId="4" xfId="13" quotePrefix="1" applyFont="1" applyFill="1" applyBorder="1" applyAlignment="1">
      <alignment horizontal="center" vertical="center" wrapText="1"/>
    </xf>
    <xf numFmtId="0" fontId="13" fillId="2" borderId="2" xfId="13" applyFont="1" applyFill="1" applyBorder="1" applyAlignment="1">
      <alignment horizontal="center" vertical="center" wrapText="1"/>
    </xf>
    <xf numFmtId="0" fontId="13" fillId="2" borderId="3" xfId="13" applyFont="1" applyFill="1" applyBorder="1" applyAlignment="1">
      <alignment horizontal="center" vertical="center" wrapText="1"/>
    </xf>
    <xf numFmtId="0" fontId="13" fillId="2" borderId="4" xfId="13" applyFont="1" applyFill="1" applyBorder="1" applyAlignment="1">
      <alignment horizontal="center" vertical="center" wrapText="1"/>
    </xf>
    <xf numFmtId="0" fontId="18" fillId="36" borderId="2" xfId="13" applyFont="1" applyFill="1" applyBorder="1" applyAlignment="1">
      <alignment horizontal="center" vertical="center" wrapText="1"/>
    </xf>
    <xf numFmtId="0" fontId="18" fillId="36" borderId="3" xfId="13" applyFont="1" applyFill="1" applyBorder="1" applyAlignment="1">
      <alignment horizontal="center" vertical="center" wrapText="1"/>
    </xf>
    <xf numFmtId="0" fontId="18" fillId="36" borderId="4" xfId="13" applyFont="1" applyFill="1" applyBorder="1" applyAlignment="1">
      <alignment horizontal="center" vertical="center" wrapText="1"/>
    </xf>
    <xf numFmtId="0" fontId="31" fillId="3" borderId="12" xfId="13" applyFont="1" applyFill="1" applyBorder="1" applyAlignment="1">
      <alignment horizontal="left" vertical="center" wrapText="1"/>
    </xf>
    <xf numFmtId="0" fontId="31" fillId="3" borderId="5" xfId="13" applyFont="1" applyFill="1" applyBorder="1" applyAlignment="1">
      <alignment horizontal="left" vertical="center" wrapText="1"/>
    </xf>
    <xf numFmtId="0" fontId="31" fillId="3" borderId="13" xfId="13" applyFont="1" applyFill="1" applyBorder="1" applyAlignment="1">
      <alignment horizontal="left" vertical="center" wrapText="1"/>
    </xf>
    <xf numFmtId="0" fontId="34" fillId="3" borderId="26" xfId="13" quotePrefix="1" applyFont="1" applyFill="1" applyBorder="1" applyAlignment="1">
      <alignment horizontal="center" vertical="center" wrapText="1"/>
    </xf>
    <xf numFmtId="0" fontId="34" fillId="3" borderId="27" xfId="13" quotePrefix="1" applyFont="1" applyFill="1" applyBorder="1" applyAlignment="1">
      <alignment horizontal="center" vertical="center" wrapText="1"/>
    </xf>
    <xf numFmtId="0" fontId="34" fillId="3" borderId="39" xfId="13" quotePrefix="1" applyFont="1" applyFill="1" applyBorder="1" applyAlignment="1">
      <alignment horizontal="center" vertical="center" wrapText="1"/>
    </xf>
    <xf numFmtId="0" fontId="14" fillId="2" borderId="2" xfId="13" quotePrefix="1" applyFont="1" applyFill="1" applyBorder="1" applyAlignment="1">
      <alignment horizontal="center" vertical="center" wrapText="1"/>
    </xf>
    <xf numFmtId="0" fontId="14" fillId="2" borderId="3" xfId="13" quotePrefix="1" applyFont="1" applyFill="1" applyBorder="1" applyAlignment="1">
      <alignment horizontal="center" vertical="center" wrapText="1"/>
    </xf>
    <xf numFmtId="0" fontId="30" fillId="3" borderId="2" xfId="13" quotePrefix="1" applyFont="1" applyFill="1" applyBorder="1" applyAlignment="1">
      <alignment horizontal="center" vertical="center" wrapText="1"/>
    </xf>
    <xf numFmtId="0" fontId="30" fillId="3" borderId="3" xfId="13" quotePrefix="1" applyFont="1" applyFill="1" applyBorder="1" applyAlignment="1">
      <alignment horizontal="center" vertical="center" wrapText="1"/>
    </xf>
  </cellXfs>
  <cellStyles count="157">
    <cellStyle name="__iAO_Article" xfId="1" xr:uid="{00000000-0005-0000-0000-000000000000}"/>
    <cellStyle name="__iAO_Devis" xfId="2" xr:uid="{00000000-0005-0000-0000-000001000000}"/>
    <cellStyle name="__iAO_Localisation" xfId="3" xr:uid="{00000000-0005-0000-0000-000002000000}"/>
    <cellStyle name="__iAO_Minute" xfId="4" xr:uid="{00000000-0005-0000-0000-000003000000}"/>
    <cellStyle name="__iAO_Montant" xfId="5" xr:uid="{00000000-0005-0000-0000-000004000000}"/>
    <cellStyle name="__iAO_Pourcent" xfId="6" xr:uid="{00000000-0005-0000-0000-000005000000}"/>
    <cellStyle name="__iAO_Prix" xfId="7" xr:uid="{00000000-0005-0000-0000-000006000000}"/>
    <cellStyle name="__iAO_qte0d" xfId="8" xr:uid="{00000000-0005-0000-0000-000007000000}"/>
    <cellStyle name="__iAO_qte1d" xfId="9" xr:uid="{00000000-0005-0000-0000-000008000000}"/>
    <cellStyle name="__iAO_qte2d" xfId="10" xr:uid="{00000000-0005-0000-0000-000009000000}"/>
    <cellStyle name="__iAO_qte3d" xfId="11" xr:uid="{00000000-0005-0000-0000-00000A000000}"/>
    <cellStyle name="__iAO_Reference" xfId="12" xr:uid="{00000000-0005-0000-0000-00000B000000}"/>
    <cellStyle name="__iAO_Titre1" xfId="13" xr:uid="{00000000-0005-0000-0000-00000C000000}"/>
    <cellStyle name="__iAO_Titre2" xfId="14" xr:uid="{00000000-0005-0000-0000-00000D000000}"/>
    <cellStyle name="__iAO_Titre3" xfId="15" xr:uid="{00000000-0005-0000-0000-00000E000000}"/>
    <cellStyle name="__iAO_Titre4" xfId="16" xr:uid="{00000000-0005-0000-0000-00000F000000}"/>
    <cellStyle name="__iAO_Titre5" xfId="17" xr:uid="{00000000-0005-0000-0000-000010000000}"/>
    <cellStyle name="__iAO_Titre6" xfId="18" xr:uid="{00000000-0005-0000-0000-000011000000}"/>
    <cellStyle name="__iAO_Titre7" xfId="19" xr:uid="{00000000-0005-0000-0000-000012000000}"/>
    <cellStyle name="__iAO_Titre8" xfId="20" xr:uid="{00000000-0005-0000-0000-000013000000}"/>
    <cellStyle name="__iAO_Unite" xfId="21" xr:uid="{00000000-0005-0000-0000-000014000000}"/>
    <cellStyle name="00" xfId="149" xr:uid="{D17F8DC8-011C-489F-A87A-D4CF4634BE60}"/>
    <cellStyle name="20 % - Accent1" xfId="74" builtinId="30" customBuiltin="1"/>
    <cellStyle name="20 % - Accent1 2" xfId="125" xr:uid="{2E11F83D-F025-429A-AACF-8E99E06D37F5}"/>
    <cellStyle name="20 % - Accent2" xfId="78" builtinId="34" customBuiltin="1"/>
    <cellStyle name="20 % - Accent2 2" xfId="128" xr:uid="{E9CA6B48-12BD-45DE-916B-40340541CFB7}"/>
    <cellStyle name="20 % - Accent3" xfId="82" builtinId="38" customBuiltin="1"/>
    <cellStyle name="20 % - Accent3 2" xfId="131" xr:uid="{039E4EC0-50E6-420A-B71E-F00F77093FFC}"/>
    <cellStyle name="20 % - Accent4" xfId="86" builtinId="42" customBuiltin="1"/>
    <cellStyle name="20 % - Accent4 2" xfId="134" xr:uid="{5BAB1282-1FA6-421F-B4C4-6F738D671CA9}"/>
    <cellStyle name="20 % - Accent5" xfId="90" builtinId="46" customBuiltin="1"/>
    <cellStyle name="20 % - Accent5 2" xfId="137" xr:uid="{27D118E1-DE6B-4657-B6CD-310872E931BD}"/>
    <cellStyle name="20 % - Accent6" xfId="94" builtinId="50" customBuiltin="1"/>
    <cellStyle name="20 % - Accent6 2" xfId="140" xr:uid="{0D733747-861C-482A-B1D2-3C8778DF4073}"/>
    <cellStyle name="40 % - Accent1" xfId="75" builtinId="31" customBuiltin="1"/>
    <cellStyle name="40 % - Accent1 2" xfId="126" xr:uid="{D31C216E-66CC-4153-838A-689A127C043E}"/>
    <cellStyle name="40 % - Accent2" xfId="79" builtinId="35" customBuiltin="1"/>
    <cellStyle name="40 % - Accent2 2" xfId="129" xr:uid="{83489D9D-5B07-4779-8209-88CDAC65F425}"/>
    <cellStyle name="40 % - Accent3" xfId="83" builtinId="39" customBuiltin="1"/>
    <cellStyle name="40 % - Accent3 2" xfId="132" xr:uid="{A9A92CB9-2D90-47E7-8560-A21AE6A8EA26}"/>
    <cellStyle name="40 % - Accent4" xfId="87" builtinId="43" customBuiltin="1"/>
    <cellStyle name="40 % - Accent4 2" xfId="135" xr:uid="{B37DF05E-67DD-44BC-A492-956326FF9654}"/>
    <cellStyle name="40 % - Accent5" xfId="91" builtinId="47" customBuiltin="1"/>
    <cellStyle name="40 % - Accent5 2" xfId="138" xr:uid="{631DBD51-5D3B-4141-B2E6-842AF4B98F96}"/>
    <cellStyle name="40 % - Accent6" xfId="95" builtinId="51" customBuiltin="1"/>
    <cellStyle name="40 % - Accent6 2" xfId="141" xr:uid="{50D4125D-487C-4A97-A26A-CC120FF5AD99}"/>
    <cellStyle name="60 % - Accent1" xfId="76" builtinId="32" customBuiltin="1"/>
    <cellStyle name="60 % - Accent1 2" xfId="127" xr:uid="{CC06BF66-FBAC-4F29-B504-DABF2B731250}"/>
    <cellStyle name="60 % - Accent2" xfId="80" builtinId="36" customBuiltin="1"/>
    <cellStyle name="60 % - Accent2 2" xfId="130" xr:uid="{5705F485-E112-49CB-BD6D-0B13D0644F62}"/>
    <cellStyle name="60 % - Accent3" xfId="84" builtinId="40" customBuiltin="1"/>
    <cellStyle name="60 % - Accent3 2" xfId="133" xr:uid="{202CF8A6-10AD-41DB-A939-9C425ADC5A32}"/>
    <cellStyle name="60 % - Accent4" xfId="88" builtinId="44" customBuiltin="1"/>
    <cellStyle name="60 % - Accent4 2" xfId="136" xr:uid="{3FF5C610-6C05-46B3-B6BA-42855C68DD98}"/>
    <cellStyle name="60 % - Accent5" xfId="92" builtinId="48" customBuiltin="1"/>
    <cellStyle name="60 % - Accent5 2" xfId="139" xr:uid="{63292B2E-C653-4933-802D-648AACE6AB1F}"/>
    <cellStyle name="60 % - Accent6" xfId="96" builtinId="52" customBuiltin="1"/>
    <cellStyle name="60 % - Accent6 2" xfId="142" xr:uid="{A88114FB-4911-4C08-B001-3A9C81583E52}"/>
    <cellStyle name="Accent1" xfId="73" builtinId="29" customBuiltin="1"/>
    <cellStyle name="Accent2" xfId="77" builtinId="33" customBuiltin="1"/>
    <cellStyle name="Accent3" xfId="81" builtinId="37" customBuiltin="1"/>
    <cellStyle name="Accent4" xfId="85" builtinId="41" customBuiltin="1"/>
    <cellStyle name="Accent5" xfId="89" builtinId="45" customBuiltin="1"/>
    <cellStyle name="Accent6" xfId="93" builtinId="49" customBuiltin="1"/>
    <cellStyle name="Avertissement" xfId="70" builtinId="11" customBuiltin="1"/>
    <cellStyle name="Calcul" xfId="67" builtinId="22" customBuiltin="1"/>
    <cellStyle name="Cellule liée" xfId="68" builtinId="24" customBuiltin="1"/>
    <cellStyle name="Definition" xfId="22" xr:uid="{00000000-0005-0000-0000-000015000000}"/>
    <cellStyle name="En tête" xfId="23" xr:uid="{00000000-0005-0000-0000-000016000000}"/>
    <cellStyle name="Entrée" xfId="65" builtinId="20" customBuiltin="1"/>
    <cellStyle name="Insatisfaisant" xfId="63" builtinId="27" customBuiltin="1"/>
    <cellStyle name="Milliers" xfId="35" builtinId="3"/>
    <cellStyle name="Milliers 2" xfId="33" xr:uid="{00000000-0005-0000-0000-000018000000}"/>
    <cellStyle name="Milliers 2 2" xfId="52" xr:uid="{00000000-0005-0000-0000-000019000000}"/>
    <cellStyle name="Milliers 2 2 2" xfId="123" xr:uid="{577CA39D-A633-4381-96F3-C4B6ED06EDE0}"/>
    <cellStyle name="Milliers 2 3" xfId="43" xr:uid="{00000000-0005-0000-0000-00001A000000}"/>
    <cellStyle name="Milliers 2 3 2" xfId="116" xr:uid="{2177BF88-3303-4F73-B14D-B35A05661680}"/>
    <cellStyle name="Milliers 2 4" xfId="101" xr:uid="{54638C6D-24CD-45F0-BD8B-234592CFF536}"/>
    <cellStyle name="Milliers 2 4 2" xfId="146" xr:uid="{A0A6C1DB-E212-49EF-848D-7697457C84D9}"/>
    <cellStyle name="Milliers 2 5" xfId="109" xr:uid="{82F2CDDD-CC57-487A-BF22-DE68BBC9CF46}"/>
    <cellStyle name="Milliers 2 6" xfId="156" xr:uid="{4250793B-ACAF-4216-8F6D-D4F7E8AF576D}"/>
    <cellStyle name="Milliers 3" xfId="54" xr:uid="{00000000-0005-0000-0000-00001B000000}"/>
    <cellStyle name="Milliers 3 2" xfId="55" xr:uid="{00000000-0005-0000-0000-00001C000000}"/>
    <cellStyle name="Milliers 3 3" xfId="100" xr:uid="{79EC298A-452B-42AF-A6BA-52DC510B1265}"/>
    <cellStyle name="Milliers 4" xfId="45" xr:uid="{00000000-0005-0000-0000-00001D000000}"/>
    <cellStyle name="Milliers 5" xfId="148" xr:uid="{D7347E3B-050D-427E-999D-1A0F72E6476E}"/>
    <cellStyle name="Milliers droite" xfId="152" xr:uid="{DC185256-8001-4604-A647-71212E6551F4}"/>
    <cellStyle name="Monétaire" xfId="28" builtinId="4"/>
    <cellStyle name="Monétaire 2" xfId="24" xr:uid="{00000000-0005-0000-0000-00001F000000}"/>
    <cellStyle name="Monétaire 2 2" xfId="29" xr:uid="{00000000-0005-0000-0000-000020000000}"/>
    <cellStyle name="Monétaire 2 2 2" xfId="105" xr:uid="{940AB967-BC73-4265-9C6E-724E83D5C83E}"/>
    <cellStyle name="Monétaire 2 3" xfId="46" xr:uid="{00000000-0005-0000-0000-000021000000}"/>
    <cellStyle name="Monétaire 2 3 2" xfId="118" xr:uid="{F801179B-1D8E-45EE-BF72-292E9C06F8F9}"/>
    <cellStyle name="Monétaire 2 4" xfId="37" xr:uid="{00000000-0005-0000-0000-000022000000}"/>
    <cellStyle name="Monétaire 2 4 2" xfId="111" xr:uid="{DB82321E-19D3-4250-9997-FF2BE1189C9E}"/>
    <cellStyle name="Monétaire 2 5" xfId="102" xr:uid="{7AB21AB5-1F4A-4271-BA27-B626B340579D}"/>
    <cellStyle name="Monétaire 3" xfId="34" xr:uid="{00000000-0005-0000-0000-000023000000}"/>
    <cellStyle name="Monétaire 3 2" xfId="53" xr:uid="{00000000-0005-0000-0000-000024000000}"/>
    <cellStyle name="Monétaire 3 2 2" xfId="124" xr:uid="{FC4C73D6-4E50-4945-8BC2-30345D0FECF4}"/>
    <cellStyle name="Monétaire 3 3" xfId="44" xr:uid="{00000000-0005-0000-0000-000025000000}"/>
    <cellStyle name="Monétaire 3 3 2" xfId="117" xr:uid="{501850CE-F497-4DAF-B85F-20FDD2A3C297}"/>
    <cellStyle name="Monétaire 3 4" xfId="110" xr:uid="{B8993A15-7E93-455C-8112-DDD5ECAE15C7}"/>
    <cellStyle name="Monétaire 4" xfId="104" xr:uid="{53837573-A7E5-48DD-9FA4-47F57F9E8A14}"/>
    <cellStyle name="Neutre" xfId="64" builtinId="28" customBuiltin="1"/>
    <cellStyle name="Normal" xfId="0" builtinId="0"/>
    <cellStyle name="Normal 2" xfId="25" xr:uid="{00000000-0005-0000-0000-000027000000}"/>
    <cellStyle name="Normal 2 2" xfId="47" xr:uid="{00000000-0005-0000-0000-000028000000}"/>
    <cellStyle name="Normal 2 3" xfId="38" xr:uid="{00000000-0005-0000-0000-000029000000}"/>
    <cellStyle name="Normal 2 4" xfId="153" xr:uid="{78B3B398-7472-42C7-A0C5-0463C278D8B8}"/>
    <cellStyle name="Normal 3" xfId="26" xr:uid="{00000000-0005-0000-0000-00002A000000}"/>
    <cellStyle name="Normal 3 2" xfId="30" xr:uid="{00000000-0005-0000-0000-00002B000000}"/>
    <cellStyle name="Normal 3 2 2" xfId="49" xr:uid="{00000000-0005-0000-0000-00002C000000}"/>
    <cellStyle name="Normal 3 2 2 2" xfId="120" xr:uid="{66DB348F-1266-4995-8D9C-7CDB448956DF}"/>
    <cellStyle name="Normal 3 2 3" xfId="40" xr:uid="{00000000-0005-0000-0000-00002D000000}"/>
    <cellStyle name="Normal 3 2 3 2" xfId="113" xr:uid="{3F1C69E2-22BF-4466-9DB0-CECD8E1114CF}"/>
    <cellStyle name="Normal 3 2 4" xfId="106" xr:uid="{1E249ED9-C90B-41D0-A5D0-27E8723AF0A4}"/>
    <cellStyle name="Normal 3 3" xfId="31" xr:uid="{00000000-0005-0000-0000-00002E000000}"/>
    <cellStyle name="Normal 3 3 2" xfId="50" xr:uid="{00000000-0005-0000-0000-00002F000000}"/>
    <cellStyle name="Normal 3 3 2 2" xfId="121" xr:uid="{CFE2D076-D21C-4444-8943-3BDE69984D0B}"/>
    <cellStyle name="Normal 3 3 3" xfId="41" xr:uid="{00000000-0005-0000-0000-000030000000}"/>
    <cellStyle name="Normal 3 3 3 2" xfId="114" xr:uid="{C8F36C16-1A35-442A-9A84-41550659125A}"/>
    <cellStyle name="Normal 3 3 4" xfId="107" xr:uid="{25D2215D-E368-4C70-A694-9B68467E687D}"/>
    <cellStyle name="Normal 3 4" xfId="48" xr:uid="{00000000-0005-0000-0000-000031000000}"/>
    <cellStyle name="Normal 3 4 2" xfId="119" xr:uid="{A9500E2D-2C95-4974-8E18-41DE9A6CC270}"/>
    <cellStyle name="Normal 3 5" xfId="39" xr:uid="{00000000-0005-0000-0000-000032000000}"/>
    <cellStyle name="Normal 3 5 2" xfId="112" xr:uid="{3FB64316-CEA9-4A74-81B7-09076E731970}"/>
    <cellStyle name="Normal 3 6" xfId="103" xr:uid="{F5EAA01D-423A-4C94-924D-24EB43A50B24}"/>
    <cellStyle name="Normal 3 7" xfId="150" xr:uid="{95BC8108-FD48-4360-AFB3-63EF4738397D}"/>
    <cellStyle name="Normal 4" xfId="32" xr:uid="{00000000-0005-0000-0000-000033000000}"/>
    <cellStyle name="Normal 4 2" xfId="51" xr:uid="{00000000-0005-0000-0000-000034000000}"/>
    <cellStyle name="Normal 4 2 2" xfId="122" xr:uid="{CA582CEF-8012-42D7-BC16-691AEAEE0338}"/>
    <cellStyle name="Normal 4 3" xfId="42" xr:uid="{00000000-0005-0000-0000-000035000000}"/>
    <cellStyle name="Normal 4 3 2" xfId="115" xr:uid="{0AF1EE1A-ADF4-4C2F-83F1-7A4A1B5B5F51}"/>
    <cellStyle name="Normal 4 4" xfId="108" xr:uid="{22BF4123-10E1-4C2C-9019-FA63DF655007}"/>
    <cellStyle name="Normal 4 5" xfId="154" xr:uid="{A9279152-D70D-4FB4-B874-5525A5B2DC38}"/>
    <cellStyle name="Normal 5" xfId="56" xr:uid="{4E4443D8-456B-48F6-B364-827C3BCA61AB}"/>
    <cellStyle name="Normal 5 2" xfId="155" xr:uid="{3632EFA7-1D56-4169-804C-B2E2076DA1CA}"/>
    <cellStyle name="Normal 6" xfId="36" xr:uid="{00000000-0005-0000-0000-000036000000}"/>
    <cellStyle name="Normal 7" xfId="97" xr:uid="{0B571D8C-CBAE-43EA-A313-AB6722FFB25A}"/>
    <cellStyle name="Normal 7 2" xfId="143" xr:uid="{4056969E-11B4-4E9E-B047-14D0C767892C}"/>
    <cellStyle name="Normal 8" xfId="147" xr:uid="{D78B8B55-8044-4E16-8259-B87ECD0444EA}"/>
    <cellStyle name="Note 2" xfId="99" xr:uid="{090AA3C3-0310-4AE2-B174-EA7FBA8FE342}"/>
    <cellStyle name="Note 2 2" xfId="145" xr:uid="{8E0E343E-24DB-42B5-A3B4-BDE58583CFBC}"/>
    <cellStyle name="Pourcentage 2" xfId="98" xr:uid="{3798A51E-E980-4C7C-94B9-0D43437CC36B}"/>
    <cellStyle name="Pourcentage 2 2" xfId="144" xr:uid="{B959BB55-6172-48AC-A431-F72BADCE9CBF}"/>
    <cellStyle name="Pourcentage 3" xfId="151" xr:uid="{128FE1ED-D8C2-4DA2-AAEF-9668937B3187}"/>
    <cellStyle name="Reftitre" xfId="27" xr:uid="{00000000-0005-0000-0000-000037000000}"/>
    <cellStyle name="Satisfaisant" xfId="62" builtinId="26" customBuiltin="1"/>
    <cellStyle name="Sortie" xfId="66" builtinId="21" customBuiltin="1"/>
    <cellStyle name="Texte explicatif" xfId="71" builtinId="53" customBuiltin="1"/>
    <cellStyle name="Titre" xfId="57" builtinId="15" customBuiltin="1"/>
    <cellStyle name="Titre 1" xfId="58" builtinId="16" customBuiltin="1"/>
    <cellStyle name="Titre 2" xfId="59" builtinId="17" customBuiltin="1"/>
    <cellStyle name="Titre 3" xfId="60" builtinId="18" customBuiltin="1"/>
    <cellStyle name="Titre 4" xfId="61" builtinId="19" customBuiltin="1"/>
    <cellStyle name="Total" xfId="72" builtinId="25" customBuiltin="1"/>
    <cellStyle name="Vérification" xfId="69" builtinId="23" customBuiltin="1"/>
  </cellStyles>
  <dxfs count="0"/>
  <tableStyles count="0" defaultTableStyle="TableStyleMedium2" defaultPivotStyle="PivotStyleLight16"/>
  <colors>
    <mruColors>
      <color rgb="FFFF33CC"/>
      <color rgb="FF14438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345141</xdr:colOff>
      <xdr:row>0</xdr:row>
      <xdr:rowOff>99171</xdr:rowOff>
    </xdr:from>
    <xdr:to>
      <xdr:col>5</xdr:col>
      <xdr:colOff>83459</xdr:colOff>
      <xdr:row>1</xdr:row>
      <xdr:rowOff>513229</xdr:rowOff>
    </xdr:to>
    <xdr:pic>
      <xdr:nvPicPr>
        <xdr:cNvPr id="2" name="Image 1">
          <a:extLst>
            <a:ext uri="{FF2B5EF4-FFF2-40B4-BE49-F238E27FC236}">
              <a16:creationId xmlns:a16="http://schemas.microsoft.com/office/drawing/2014/main" id="{9D8C58CC-BC6A-49E4-8082-B78730929E5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45141" y="99171"/>
          <a:ext cx="3245759" cy="570940"/>
        </a:xfrm>
        <a:prstGeom prst="rect">
          <a:avLst/>
        </a:prstGeom>
      </xdr:spPr>
    </xdr:pic>
    <xdr:clientData/>
  </xdr:twoCellAnchor>
  <xdr:twoCellAnchor editAs="oneCell">
    <xdr:from>
      <xdr:col>5</xdr:col>
      <xdr:colOff>376449</xdr:colOff>
      <xdr:row>1</xdr:row>
      <xdr:rowOff>175276</xdr:rowOff>
    </xdr:from>
    <xdr:to>
      <xdr:col>7</xdr:col>
      <xdr:colOff>757449</xdr:colOff>
      <xdr:row>2</xdr:row>
      <xdr:rowOff>31369</xdr:rowOff>
    </xdr:to>
    <xdr:pic>
      <xdr:nvPicPr>
        <xdr:cNvPr id="3" name="Image 2">
          <a:extLst>
            <a:ext uri="{FF2B5EF4-FFF2-40B4-BE49-F238E27FC236}">
              <a16:creationId xmlns:a16="http://schemas.microsoft.com/office/drawing/2014/main" id="{24E438B2-0F58-4569-9F69-A0038FF3B9A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82840" y="336010"/>
          <a:ext cx="1905000" cy="457359"/>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6B7B0E-6367-42C9-A605-2FCFE1530B59}">
  <dimension ref="A2:H32"/>
  <sheetViews>
    <sheetView showGridLines="0" view="pageBreakPreview" zoomScale="85" zoomScaleNormal="100" zoomScaleSheetLayoutView="85" workbookViewId="0">
      <selection activeCell="L10" sqref="L10"/>
    </sheetView>
  </sheetViews>
  <sheetFormatPr baseColWidth="10" defaultRowHeight="12.6"/>
  <cols>
    <col min="1" max="1" width="14.33203125" style="23" customWidth="1"/>
    <col min="2" max="2" width="4" style="23" customWidth="1"/>
    <col min="3" max="256" width="11.44140625" style="23"/>
    <col min="257" max="257" width="14.33203125" style="23" customWidth="1"/>
    <col min="258" max="258" width="4" style="23" customWidth="1"/>
    <col min="259" max="512" width="11.44140625" style="23"/>
    <col min="513" max="513" width="14.33203125" style="23" customWidth="1"/>
    <col min="514" max="514" width="4" style="23" customWidth="1"/>
    <col min="515" max="768" width="11.44140625" style="23"/>
    <col min="769" max="769" width="14.33203125" style="23" customWidth="1"/>
    <col min="770" max="770" width="4" style="23" customWidth="1"/>
    <col min="771" max="1024" width="11.44140625" style="23"/>
    <col min="1025" max="1025" width="14.33203125" style="23" customWidth="1"/>
    <col min="1026" max="1026" width="4" style="23" customWidth="1"/>
    <col min="1027" max="1280" width="11.44140625" style="23"/>
    <col min="1281" max="1281" width="14.33203125" style="23" customWidth="1"/>
    <col min="1282" max="1282" width="4" style="23" customWidth="1"/>
    <col min="1283" max="1536" width="11.44140625" style="23"/>
    <col min="1537" max="1537" width="14.33203125" style="23" customWidth="1"/>
    <col min="1538" max="1538" width="4" style="23" customWidth="1"/>
    <col min="1539" max="1792" width="11.44140625" style="23"/>
    <col min="1793" max="1793" width="14.33203125" style="23" customWidth="1"/>
    <col min="1794" max="1794" width="4" style="23" customWidth="1"/>
    <col min="1795" max="2048" width="11.44140625" style="23"/>
    <col min="2049" max="2049" width="14.33203125" style="23" customWidth="1"/>
    <col min="2050" max="2050" width="4" style="23" customWidth="1"/>
    <col min="2051" max="2304" width="11.44140625" style="23"/>
    <col min="2305" max="2305" width="14.33203125" style="23" customWidth="1"/>
    <col min="2306" max="2306" width="4" style="23" customWidth="1"/>
    <col min="2307" max="2560" width="11.44140625" style="23"/>
    <col min="2561" max="2561" width="14.33203125" style="23" customWidth="1"/>
    <col min="2562" max="2562" width="4" style="23" customWidth="1"/>
    <col min="2563" max="2816" width="11.44140625" style="23"/>
    <col min="2817" max="2817" width="14.33203125" style="23" customWidth="1"/>
    <col min="2818" max="2818" width="4" style="23" customWidth="1"/>
    <col min="2819" max="3072" width="11.44140625" style="23"/>
    <col min="3073" max="3073" width="14.33203125" style="23" customWidth="1"/>
    <col min="3074" max="3074" width="4" style="23" customWidth="1"/>
    <col min="3075" max="3328" width="11.44140625" style="23"/>
    <col min="3329" max="3329" width="14.33203125" style="23" customWidth="1"/>
    <col min="3330" max="3330" width="4" style="23" customWidth="1"/>
    <col min="3331" max="3584" width="11.44140625" style="23"/>
    <col min="3585" max="3585" width="14.33203125" style="23" customWidth="1"/>
    <col min="3586" max="3586" width="4" style="23" customWidth="1"/>
    <col min="3587" max="3840" width="11.44140625" style="23"/>
    <col min="3841" max="3841" width="14.33203125" style="23" customWidth="1"/>
    <col min="3842" max="3842" width="4" style="23" customWidth="1"/>
    <col min="3843" max="4096" width="11.44140625" style="23"/>
    <col min="4097" max="4097" width="14.33203125" style="23" customWidth="1"/>
    <col min="4098" max="4098" width="4" style="23" customWidth="1"/>
    <col min="4099" max="4352" width="11.44140625" style="23"/>
    <col min="4353" max="4353" width="14.33203125" style="23" customWidth="1"/>
    <col min="4354" max="4354" width="4" style="23" customWidth="1"/>
    <col min="4355" max="4608" width="11.44140625" style="23"/>
    <col min="4609" max="4609" width="14.33203125" style="23" customWidth="1"/>
    <col min="4610" max="4610" width="4" style="23" customWidth="1"/>
    <col min="4611" max="4864" width="11.44140625" style="23"/>
    <col min="4865" max="4865" width="14.33203125" style="23" customWidth="1"/>
    <col min="4866" max="4866" width="4" style="23" customWidth="1"/>
    <col min="4867" max="5120" width="11.44140625" style="23"/>
    <col min="5121" max="5121" width="14.33203125" style="23" customWidth="1"/>
    <col min="5122" max="5122" width="4" style="23" customWidth="1"/>
    <col min="5123" max="5376" width="11.44140625" style="23"/>
    <col min="5377" max="5377" width="14.33203125" style="23" customWidth="1"/>
    <col min="5378" max="5378" width="4" style="23" customWidth="1"/>
    <col min="5379" max="5632" width="11.44140625" style="23"/>
    <col min="5633" max="5633" width="14.33203125" style="23" customWidth="1"/>
    <col min="5634" max="5634" width="4" style="23" customWidth="1"/>
    <col min="5635" max="5888" width="11.44140625" style="23"/>
    <col min="5889" max="5889" width="14.33203125" style="23" customWidth="1"/>
    <col min="5890" max="5890" width="4" style="23" customWidth="1"/>
    <col min="5891" max="6144" width="11.44140625" style="23"/>
    <col min="6145" max="6145" width="14.33203125" style="23" customWidth="1"/>
    <col min="6146" max="6146" width="4" style="23" customWidth="1"/>
    <col min="6147" max="6400" width="11.44140625" style="23"/>
    <col min="6401" max="6401" width="14.33203125" style="23" customWidth="1"/>
    <col min="6402" max="6402" width="4" style="23" customWidth="1"/>
    <col min="6403" max="6656" width="11.44140625" style="23"/>
    <col min="6657" max="6657" width="14.33203125" style="23" customWidth="1"/>
    <col min="6658" max="6658" width="4" style="23" customWidth="1"/>
    <col min="6659" max="6912" width="11.44140625" style="23"/>
    <col min="6913" max="6913" width="14.33203125" style="23" customWidth="1"/>
    <col min="6914" max="6914" width="4" style="23" customWidth="1"/>
    <col min="6915" max="7168" width="11.44140625" style="23"/>
    <col min="7169" max="7169" width="14.33203125" style="23" customWidth="1"/>
    <col min="7170" max="7170" width="4" style="23" customWidth="1"/>
    <col min="7171" max="7424" width="11.44140625" style="23"/>
    <col min="7425" max="7425" width="14.33203125" style="23" customWidth="1"/>
    <col min="7426" max="7426" width="4" style="23" customWidth="1"/>
    <col min="7427" max="7680" width="11.44140625" style="23"/>
    <col min="7681" max="7681" width="14.33203125" style="23" customWidth="1"/>
    <col min="7682" max="7682" width="4" style="23" customWidth="1"/>
    <col min="7683" max="7936" width="11.44140625" style="23"/>
    <col min="7937" max="7937" width="14.33203125" style="23" customWidth="1"/>
    <col min="7938" max="7938" width="4" style="23" customWidth="1"/>
    <col min="7939" max="8192" width="11.44140625" style="23"/>
    <col min="8193" max="8193" width="14.33203125" style="23" customWidth="1"/>
    <col min="8194" max="8194" width="4" style="23" customWidth="1"/>
    <col min="8195" max="8448" width="11.44140625" style="23"/>
    <col min="8449" max="8449" width="14.33203125" style="23" customWidth="1"/>
    <col min="8450" max="8450" width="4" style="23" customWidth="1"/>
    <col min="8451" max="8704" width="11.44140625" style="23"/>
    <col min="8705" max="8705" width="14.33203125" style="23" customWidth="1"/>
    <col min="8706" max="8706" width="4" style="23" customWidth="1"/>
    <col min="8707" max="8960" width="11.44140625" style="23"/>
    <col min="8961" max="8961" width="14.33203125" style="23" customWidth="1"/>
    <col min="8962" max="8962" width="4" style="23" customWidth="1"/>
    <col min="8963" max="9216" width="11.44140625" style="23"/>
    <col min="9217" max="9217" width="14.33203125" style="23" customWidth="1"/>
    <col min="9218" max="9218" width="4" style="23" customWidth="1"/>
    <col min="9219" max="9472" width="11.44140625" style="23"/>
    <col min="9473" max="9473" width="14.33203125" style="23" customWidth="1"/>
    <col min="9474" max="9474" width="4" style="23" customWidth="1"/>
    <col min="9475" max="9728" width="11.44140625" style="23"/>
    <col min="9729" max="9729" width="14.33203125" style="23" customWidth="1"/>
    <col min="9730" max="9730" width="4" style="23" customWidth="1"/>
    <col min="9731" max="9984" width="11.44140625" style="23"/>
    <col min="9985" max="9985" width="14.33203125" style="23" customWidth="1"/>
    <col min="9986" max="9986" width="4" style="23" customWidth="1"/>
    <col min="9987" max="10240" width="11.44140625" style="23"/>
    <col min="10241" max="10241" width="14.33203125" style="23" customWidth="1"/>
    <col min="10242" max="10242" width="4" style="23" customWidth="1"/>
    <col min="10243" max="10496" width="11.44140625" style="23"/>
    <col min="10497" max="10497" width="14.33203125" style="23" customWidth="1"/>
    <col min="10498" max="10498" width="4" style="23" customWidth="1"/>
    <col min="10499" max="10752" width="11.44140625" style="23"/>
    <col min="10753" max="10753" width="14.33203125" style="23" customWidth="1"/>
    <col min="10754" max="10754" width="4" style="23" customWidth="1"/>
    <col min="10755" max="11008" width="11.44140625" style="23"/>
    <col min="11009" max="11009" width="14.33203125" style="23" customWidth="1"/>
    <col min="11010" max="11010" width="4" style="23" customWidth="1"/>
    <col min="11011" max="11264" width="11.44140625" style="23"/>
    <col min="11265" max="11265" width="14.33203125" style="23" customWidth="1"/>
    <col min="11266" max="11266" width="4" style="23" customWidth="1"/>
    <col min="11267" max="11520" width="11.44140625" style="23"/>
    <col min="11521" max="11521" width="14.33203125" style="23" customWidth="1"/>
    <col min="11522" max="11522" width="4" style="23" customWidth="1"/>
    <col min="11523" max="11776" width="11.44140625" style="23"/>
    <col min="11777" max="11777" width="14.33203125" style="23" customWidth="1"/>
    <col min="11778" max="11778" width="4" style="23" customWidth="1"/>
    <col min="11779" max="12032" width="11.44140625" style="23"/>
    <col min="12033" max="12033" width="14.33203125" style="23" customWidth="1"/>
    <col min="12034" max="12034" width="4" style="23" customWidth="1"/>
    <col min="12035" max="12288" width="11.44140625" style="23"/>
    <col min="12289" max="12289" width="14.33203125" style="23" customWidth="1"/>
    <col min="12290" max="12290" width="4" style="23" customWidth="1"/>
    <col min="12291" max="12544" width="11.44140625" style="23"/>
    <col min="12545" max="12545" width="14.33203125" style="23" customWidth="1"/>
    <col min="12546" max="12546" width="4" style="23" customWidth="1"/>
    <col min="12547" max="12800" width="11.44140625" style="23"/>
    <col min="12801" max="12801" width="14.33203125" style="23" customWidth="1"/>
    <col min="12802" max="12802" width="4" style="23" customWidth="1"/>
    <col min="12803" max="13056" width="11.44140625" style="23"/>
    <col min="13057" max="13057" width="14.33203125" style="23" customWidth="1"/>
    <col min="13058" max="13058" width="4" style="23" customWidth="1"/>
    <col min="13059" max="13312" width="11.44140625" style="23"/>
    <col min="13313" max="13313" width="14.33203125" style="23" customWidth="1"/>
    <col min="13314" max="13314" width="4" style="23" customWidth="1"/>
    <col min="13315" max="13568" width="11.44140625" style="23"/>
    <col min="13569" max="13569" width="14.33203125" style="23" customWidth="1"/>
    <col min="13570" max="13570" width="4" style="23" customWidth="1"/>
    <col min="13571" max="13824" width="11.44140625" style="23"/>
    <col min="13825" max="13825" width="14.33203125" style="23" customWidth="1"/>
    <col min="13826" max="13826" width="4" style="23" customWidth="1"/>
    <col min="13827" max="14080" width="11.44140625" style="23"/>
    <col min="14081" max="14081" width="14.33203125" style="23" customWidth="1"/>
    <col min="14082" max="14082" width="4" style="23" customWidth="1"/>
    <col min="14083" max="14336" width="11.44140625" style="23"/>
    <col min="14337" max="14337" width="14.33203125" style="23" customWidth="1"/>
    <col min="14338" max="14338" width="4" style="23" customWidth="1"/>
    <col min="14339" max="14592" width="11.44140625" style="23"/>
    <col min="14593" max="14593" width="14.33203125" style="23" customWidth="1"/>
    <col min="14594" max="14594" width="4" style="23" customWidth="1"/>
    <col min="14595" max="14848" width="11.44140625" style="23"/>
    <col min="14849" max="14849" width="14.33203125" style="23" customWidth="1"/>
    <col min="14850" max="14850" width="4" style="23" customWidth="1"/>
    <col min="14851" max="15104" width="11.44140625" style="23"/>
    <col min="15105" max="15105" width="14.33203125" style="23" customWidth="1"/>
    <col min="15106" max="15106" width="4" style="23" customWidth="1"/>
    <col min="15107" max="15360" width="11.44140625" style="23"/>
    <col min="15361" max="15361" width="14.33203125" style="23" customWidth="1"/>
    <col min="15362" max="15362" width="4" style="23" customWidth="1"/>
    <col min="15363" max="15616" width="11.44140625" style="23"/>
    <col min="15617" max="15617" width="14.33203125" style="23" customWidth="1"/>
    <col min="15618" max="15618" width="4" style="23" customWidth="1"/>
    <col min="15619" max="15872" width="11.44140625" style="23"/>
    <col min="15873" max="15873" width="14.33203125" style="23" customWidth="1"/>
    <col min="15874" max="15874" width="4" style="23" customWidth="1"/>
    <col min="15875" max="16128" width="11.44140625" style="23"/>
    <col min="16129" max="16129" width="14.33203125" style="23" customWidth="1"/>
    <col min="16130" max="16130" width="4" style="23" customWidth="1"/>
    <col min="16131" max="16384" width="11.44140625" style="23"/>
  </cols>
  <sheetData>
    <row r="2" spans="1:8" ht="47.25" customHeight="1"/>
    <row r="3" spans="1:8" ht="53.25" customHeight="1">
      <c r="A3" s="104" t="s">
        <v>26</v>
      </c>
      <c r="B3" s="104"/>
      <c r="C3" s="104"/>
      <c r="D3" s="104"/>
      <c r="E3" s="104"/>
      <c r="F3" s="104"/>
      <c r="G3" s="104"/>
      <c r="H3" s="104"/>
    </row>
    <row r="4" spans="1:8" ht="13.2">
      <c r="A4" s="24"/>
    </row>
    <row r="5" spans="1:8" ht="13.2">
      <c r="A5" s="24"/>
    </row>
    <row r="6" spans="1:8" ht="13.2">
      <c r="A6" s="24"/>
    </row>
    <row r="7" spans="1:8" ht="42" customHeight="1">
      <c r="A7" s="105" t="s">
        <v>42</v>
      </c>
      <c r="B7" s="105"/>
      <c r="C7" s="105"/>
      <c r="D7" s="105"/>
      <c r="E7" s="105"/>
      <c r="F7" s="105"/>
      <c r="G7" s="105"/>
      <c r="H7" s="105"/>
    </row>
    <row r="8" spans="1:8" ht="13.2">
      <c r="A8" s="106" t="s">
        <v>27</v>
      </c>
      <c r="B8" s="106"/>
      <c r="C8" s="106"/>
      <c r="D8" s="106"/>
      <c r="E8" s="106"/>
      <c r="F8" s="106"/>
      <c r="G8" s="106"/>
      <c r="H8" s="106"/>
    </row>
    <row r="9" spans="1:8" ht="40.5" customHeight="1">
      <c r="A9" s="107" t="s">
        <v>43</v>
      </c>
      <c r="B9" s="107"/>
      <c r="C9" s="107"/>
      <c r="D9" s="107"/>
      <c r="E9" s="107"/>
      <c r="F9" s="107"/>
      <c r="G9" s="107"/>
      <c r="H9" s="107"/>
    </row>
    <row r="10" spans="1:8" ht="13.2">
      <c r="A10" s="25"/>
      <c r="B10" s="26"/>
      <c r="C10" s="26"/>
      <c r="D10" s="26"/>
      <c r="E10" s="26"/>
      <c r="F10" s="26"/>
      <c r="G10" s="26"/>
      <c r="H10" s="26"/>
    </row>
    <row r="11" spans="1:8" ht="42.75" customHeight="1">
      <c r="A11" s="108" t="s">
        <v>28</v>
      </c>
      <c r="B11" s="108"/>
      <c r="C11" s="108"/>
      <c r="D11" s="108"/>
      <c r="E11" s="108"/>
      <c r="F11" s="108"/>
      <c r="G11" s="108"/>
      <c r="H11" s="108"/>
    </row>
    <row r="12" spans="1:8" ht="13.2">
      <c r="A12" s="25"/>
      <c r="B12" s="26"/>
      <c r="C12" s="26"/>
      <c r="D12" s="26"/>
      <c r="E12" s="26"/>
      <c r="F12" s="26"/>
      <c r="G12" s="26"/>
      <c r="H12" s="26"/>
    </row>
    <row r="13" spans="1:8" ht="13.2">
      <c r="A13" s="25"/>
      <c r="B13" s="26"/>
      <c r="C13" s="26"/>
      <c r="D13" s="26"/>
      <c r="E13" s="26"/>
      <c r="F13" s="26"/>
      <c r="G13" s="26"/>
      <c r="H13" s="26"/>
    </row>
    <row r="14" spans="1:8" ht="13.2">
      <c r="A14" s="105" t="s">
        <v>29</v>
      </c>
      <c r="B14" s="105"/>
      <c r="C14" s="105"/>
      <c r="D14" s="105"/>
      <c r="E14" s="105"/>
      <c r="F14" s="105"/>
      <c r="G14" s="105"/>
      <c r="H14" s="105"/>
    </row>
    <row r="15" spans="1:8" ht="21.75" customHeight="1">
      <c r="A15" s="107" t="s">
        <v>30</v>
      </c>
      <c r="B15" s="107"/>
      <c r="C15" s="107"/>
      <c r="D15" s="107"/>
      <c r="E15" s="107"/>
      <c r="F15" s="107"/>
      <c r="G15" s="107"/>
      <c r="H15" s="107"/>
    </row>
    <row r="16" spans="1:8" ht="35.25" customHeight="1">
      <c r="A16" s="107" t="s">
        <v>31</v>
      </c>
      <c r="B16" s="107"/>
      <c r="C16" s="107"/>
      <c r="D16" s="107"/>
      <c r="E16" s="107"/>
      <c r="F16" s="107"/>
      <c r="G16" s="107"/>
      <c r="H16" s="107"/>
    </row>
    <row r="17" spans="1:8" ht="13.2">
      <c r="A17" s="25"/>
      <c r="B17" s="26"/>
      <c r="C17" s="26"/>
      <c r="D17" s="26"/>
      <c r="E17" s="26"/>
      <c r="F17" s="26"/>
      <c r="G17" s="26"/>
      <c r="H17" s="26"/>
    </row>
    <row r="18" spans="1:8" ht="13.2">
      <c r="A18" s="25"/>
      <c r="B18" s="26"/>
      <c r="C18" s="26"/>
      <c r="D18" s="26"/>
      <c r="E18" s="26"/>
      <c r="F18" s="26"/>
      <c r="G18" s="26"/>
      <c r="H18" s="26"/>
    </row>
    <row r="19" spans="1:8" ht="42" customHeight="1">
      <c r="A19" s="105" t="s">
        <v>32</v>
      </c>
      <c r="B19" s="105"/>
      <c r="C19" s="105"/>
      <c r="D19" s="105"/>
      <c r="E19" s="105"/>
      <c r="F19" s="105"/>
      <c r="G19" s="105"/>
      <c r="H19" s="105"/>
    </row>
    <row r="20" spans="1:8" ht="13.2">
      <c r="A20" s="25"/>
      <c r="B20" s="26"/>
      <c r="C20" s="26"/>
      <c r="D20" s="26"/>
      <c r="E20" s="26"/>
      <c r="F20" s="26"/>
      <c r="G20" s="26"/>
      <c r="H20" s="26"/>
    </row>
    <row r="21" spans="1:8" ht="13.2">
      <c r="A21" s="25"/>
      <c r="B21" s="26"/>
      <c r="C21" s="26"/>
      <c r="D21" s="26"/>
      <c r="E21" s="26"/>
      <c r="F21" s="26"/>
      <c r="G21" s="26"/>
      <c r="H21" s="26"/>
    </row>
    <row r="22" spans="1:8" ht="13.2">
      <c r="A22" s="25"/>
      <c r="B22" s="26"/>
      <c r="C22" s="26"/>
      <c r="D22" s="26"/>
      <c r="E22" s="26"/>
      <c r="F22" s="26"/>
      <c r="G22" s="26"/>
      <c r="H22" s="26"/>
    </row>
    <row r="23" spans="1:8" ht="13.2">
      <c r="A23" s="109" t="s">
        <v>33</v>
      </c>
      <c r="B23" s="109"/>
      <c r="C23" s="109"/>
      <c r="D23" s="109"/>
      <c r="E23" s="109"/>
      <c r="F23" s="109"/>
      <c r="G23" s="109"/>
      <c r="H23" s="109"/>
    </row>
    <row r="24" spans="1:8" ht="13.2">
      <c r="A24" s="27" t="s">
        <v>25</v>
      </c>
      <c r="B24" s="24" t="s">
        <v>34</v>
      </c>
      <c r="C24" s="110" t="s">
        <v>35</v>
      </c>
      <c r="D24" s="110"/>
      <c r="E24" s="110"/>
      <c r="F24" s="110"/>
      <c r="G24" s="110"/>
      <c r="H24" s="110"/>
    </row>
    <row r="25" spans="1:8" ht="13.2">
      <c r="A25" s="27" t="s">
        <v>36</v>
      </c>
      <c r="B25" s="24" t="s">
        <v>34</v>
      </c>
      <c r="C25" s="24" t="s">
        <v>37</v>
      </c>
    </row>
    <row r="26" spans="1:8" ht="13.2">
      <c r="A26" s="27" t="s">
        <v>38</v>
      </c>
      <c r="B26" s="24" t="s">
        <v>34</v>
      </c>
      <c r="C26" s="24" t="s">
        <v>7</v>
      </c>
    </row>
    <row r="27" spans="1:8" ht="13.2">
      <c r="A27" s="27" t="s">
        <v>39</v>
      </c>
      <c r="B27" s="24" t="s">
        <v>34</v>
      </c>
      <c r="C27" s="24" t="s">
        <v>40</v>
      </c>
    </row>
    <row r="28" spans="1:8" ht="13.2">
      <c r="A28" s="24"/>
    </row>
    <row r="29" spans="1:8" ht="13.2">
      <c r="A29" s="24"/>
    </row>
    <row r="30" spans="1:8" ht="13.2">
      <c r="A30" s="24"/>
    </row>
    <row r="31" spans="1:8" ht="13.2">
      <c r="A31" s="24"/>
    </row>
    <row r="32" spans="1:8" ht="13.2">
      <c r="A32" s="103" t="s">
        <v>41</v>
      </c>
      <c r="B32" s="103"/>
      <c r="C32" s="103"/>
      <c r="D32" s="103"/>
      <c r="E32" s="103"/>
      <c r="F32" s="103"/>
      <c r="G32" s="103"/>
      <c r="H32" s="103"/>
    </row>
  </sheetData>
  <mergeCells count="12">
    <mergeCell ref="A32:H32"/>
    <mergeCell ref="A3:H3"/>
    <mergeCell ref="A7:H7"/>
    <mergeCell ref="A8:H8"/>
    <mergeCell ref="A9:H9"/>
    <mergeCell ref="A11:H11"/>
    <mergeCell ref="A14:H14"/>
    <mergeCell ref="A15:H15"/>
    <mergeCell ref="A16:H16"/>
    <mergeCell ref="A19:H19"/>
    <mergeCell ref="A23:H23"/>
    <mergeCell ref="C24:H24"/>
  </mergeCells>
  <printOptions horizontalCentered="1"/>
  <pageMargins left="0.39370078740157483" right="0.39370078740157483" top="0.78740157480314965" bottom="0.59055118110236227" header="0.51181102362204722" footer="0.51181102362204722"/>
  <pageSetup paperSize="9" orientation="portrait" r:id="rId1"/>
  <headerFooter alignWithMargins="0">
    <oddHeader xml:space="preserve">&amp;R&amp;"Arial,Normal" - Page &amp;P -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499984740745262"/>
    <pageSetUpPr fitToPage="1"/>
  </sheetPr>
  <dimension ref="A1:K181"/>
  <sheetViews>
    <sheetView tabSelected="1" topLeftCell="A124" zoomScaleNormal="100" zoomScaleSheetLayoutView="85" workbookViewId="0">
      <selection activeCell="J8" sqref="J8"/>
    </sheetView>
  </sheetViews>
  <sheetFormatPr baseColWidth="10" defaultColWidth="11.44140625" defaultRowHeight="11.4"/>
  <cols>
    <col min="1" max="1" width="4.44140625" style="2" customWidth="1"/>
    <col min="2" max="2" width="8" style="47" customWidth="1"/>
    <col min="3" max="3" width="73.33203125" style="2" customWidth="1"/>
    <col min="4" max="4" width="8.44140625" style="1" customWidth="1"/>
    <col min="5" max="5" width="13.109375" style="1" customWidth="1"/>
    <col min="6" max="6" width="13.44140625" style="2" bestFit="1" customWidth="1"/>
    <col min="7" max="7" width="18.88671875" style="2" customWidth="1"/>
    <col min="8" max="8" width="28.109375" style="100" customWidth="1"/>
    <col min="9" max="9" width="20.44140625" style="2" customWidth="1"/>
    <col min="10" max="10" width="21.109375" style="2" customWidth="1"/>
    <col min="11" max="16384" width="11.44140625" style="2"/>
  </cols>
  <sheetData>
    <row r="1" spans="2:7" ht="12" thickBot="1"/>
    <row r="2" spans="2:7" ht="25.5" customHeight="1" thickBot="1">
      <c r="B2" s="111" t="s">
        <v>122</v>
      </c>
      <c r="C2" s="112"/>
      <c r="D2" s="112"/>
      <c r="E2" s="112"/>
      <c r="F2" s="112"/>
      <c r="G2" s="113"/>
    </row>
    <row r="3" spans="2:7" ht="25.5" customHeight="1" thickBot="1">
      <c r="B3" s="114" t="s">
        <v>219</v>
      </c>
      <c r="C3" s="115"/>
      <c r="D3" s="115"/>
      <c r="E3" s="115"/>
      <c r="F3" s="115"/>
      <c r="G3" s="116"/>
    </row>
    <row r="4" spans="2:7" ht="45" customHeight="1" thickBot="1">
      <c r="B4" s="120" t="s">
        <v>9</v>
      </c>
      <c r="C4" s="121"/>
      <c r="D4" s="121"/>
      <c r="E4" s="121"/>
      <c r="F4" s="121"/>
      <c r="G4" s="122"/>
    </row>
    <row r="5" spans="2:7" ht="15" customHeight="1" thickBot="1">
      <c r="B5" s="128" t="s">
        <v>74</v>
      </c>
      <c r="C5" s="129"/>
      <c r="D5" s="129"/>
      <c r="E5" s="28"/>
      <c r="F5" s="28"/>
      <c r="G5" s="29"/>
    </row>
    <row r="6" spans="2:7" ht="22.5" customHeight="1" thickBot="1">
      <c r="B6" s="126"/>
      <c r="C6" s="127"/>
      <c r="D6" s="127"/>
      <c r="E6" s="123" t="s">
        <v>218</v>
      </c>
      <c r="F6" s="124"/>
      <c r="G6" s="125"/>
    </row>
    <row r="7" spans="2:7" ht="12.6" thickBot="1">
      <c r="B7" s="48"/>
      <c r="C7" s="30" t="s">
        <v>1</v>
      </c>
      <c r="D7" s="31" t="s">
        <v>25</v>
      </c>
      <c r="E7" s="32" t="s">
        <v>38</v>
      </c>
      <c r="F7" s="31" t="s">
        <v>2</v>
      </c>
      <c r="G7" s="56" t="s">
        <v>3</v>
      </c>
    </row>
    <row r="8" spans="2:7" ht="15" customHeight="1">
      <c r="B8" s="33" t="s">
        <v>61</v>
      </c>
      <c r="C8" s="34" t="s">
        <v>44</v>
      </c>
      <c r="D8" s="35"/>
      <c r="E8" s="36"/>
      <c r="F8" s="37"/>
      <c r="G8" s="57"/>
    </row>
    <row r="9" spans="2:7" ht="15" customHeight="1">
      <c r="B9" s="38" t="s">
        <v>62</v>
      </c>
      <c r="C9" s="39" t="s">
        <v>10</v>
      </c>
      <c r="D9" s="40"/>
      <c r="E9" s="41"/>
      <c r="F9" s="42"/>
      <c r="G9" s="58">
        <f>SUBTOTAL(9,G10)</f>
        <v>0</v>
      </c>
    </row>
    <row r="10" spans="2:7" ht="12" customHeight="1">
      <c r="B10" s="49" t="s">
        <v>63</v>
      </c>
      <c r="C10" s="9" t="s">
        <v>127</v>
      </c>
      <c r="D10" s="21" t="s">
        <v>0</v>
      </c>
      <c r="E10" s="99">
        <v>1.9E-2</v>
      </c>
      <c r="F10" s="54"/>
      <c r="G10" s="62">
        <f>E10*F10</f>
        <v>0</v>
      </c>
    </row>
    <row r="11" spans="2:7" ht="12" customHeight="1">
      <c r="B11" s="49"/>
      <c r="C11" s="9"/>
      <c r="D11" s="21"/>
      <c r="E11" s="11"/>
      <c r="F11" s="10"/>
      <c r="G11" s="60"/>
    </row>
    <row r="12" spans="2:7" ht="15" customHeight="1">
      <c r="B12" s="38" t="s">
        <v>64</v>
      </c>
      <c r="C12" s="39" t="s">
        <v>11</v>
      </c>
      <c r="D12" s="40"/>
      <c r="E12" s="43"/>
      <c r="F12" s="42"/>
      <c r="G12" s="58">
        <f>SUBTOTAL(9,G13:G26)</f>
        <v>0</v>
      </c>
    </row>
    <row r="13" spans="2:7" ht="12" customHeight="1">
      <c r="B13" s="61"/>
      <c r="C13" s="8" t="s">
        <v>11</v>
      </c>
      <c r="D13" s="22" t="s">
        <v>0</v>
      </c>
      <c r="E13" s="11">
        <v>1</v>
      </c>
      <c r="F13" s="46"/>
      <c r="G13" s="59">
        <f>E13*F13</f>
        <v>0</v>
      </c>
    </row>
    <row r="14" spans="2:7" ht="12" customHeight="1">
      <c r="B14" s="61" t="s">
        <v>63</v>
      </c>
      <c r="C14" s="8" t="s">
        <v>24</v>
      </c>
      <c r="D14" s="22" t="s">
        <v>166</v>
      </c>
      <c r="E14" s="11"/>
      <c r="F14" s="54"/>
      <c r="G14" s="62">
        <f>E14*F14</f>
        <v>0</v>
      </c>
    </row>
    <row r="15" spans="2:7" ht="12" customHeight="1">
      <c r="B15" s="61" t="s">
        <v>65</v>
      </c>
      <c r="C15" s="8" t="s">
        <v>12</v>
      </c>
      <c r="D15" s="22" t="s">
        <v>166</v>
      </c>
      <c r="E15" s="11"/>
      <c r="F15" s="54"/>
      <c r="G15" s="62">
        <f t="shared" ref="G15:G24" si="0">E15*F15</f>
        <v>0</v>
      </c>
    </row>
    <row r="16" spans="2:7" ht="12" customHeight="1">
      <c r="B16" s="61" t="s">
        <v>66</v>
      </c>
      <c r="C16" s="8" t="s">
        <v>13</v>
      </c>
      <c r="D16" s="22" t="s">
        <v>166</v>
      </c>
      <c r="E16" s="11"/>
      <c r="F16" s="54"/>
      <c r="G16" s="62">
        <f t="shared" si="0"/>
        <v>0</v>
      </c>
    </row>
    <row r="17" spans="2:9" ht="12" customHeight="1">
      <c r="B17" s="61" t="s">
        <v>67</v>
      </c>
      <c r="C17" s="8" t="s">
        <v>46</v>
      </c>
      <c r="D17" s="22" t="s">
        <v>166</v>
      </c>
      <c r="E17" s="11"/>
      <c r="F17" s="54"/>
      <c r="G17" s="62">
        <f t="shared" si="0"/>
        <v>0</v>
      </c>
    </row>
    <row r="18" spans="2:9" ht="12" customHeight="1">
      <c r="B18" s="61" t="s">
        <v>68</v>
      </c>
      <c r="C18" s="8" t="s">
        <v>14</v>
      </c>
      <c r="D18" s="22" t="s">
        <v>166</v>
      </c>
      <c r="E18" s="11"/>
      <c r="F18" s="54"/>
      <c r="G18" s="62">
        <f t="shared" si="0"/>
        <v>0</v>
      </c>
    </row>
    <row r="19" spans="2:9" ht="12" customHeight="1">
      <c r="B19" s="61" t="s">
        <v>69</v>
      </c>
      <c r="C19" s="8" t="s">
        <v>15</v>
      </c>
      <c r="D19" s="22" t="s">
        <v>166</v>
      </c>
      <c r="E19" s="11"/>
      <c r="F19" s="54"/>
      <c r="G19" s="62">
        <f t="shared" si="0"/>
        <v>0</v>
      </c>
    </row>
    <row r="20" spans="2:9" ht="12" customHeight="1">
      <c r="B20" s="61" t="s">
        <v>70</v>
      </c>
      <c r="C20" s="8" t="s">
        <v>16</v>
      </c>
      <c r="D20" s="22" t="s">
        <v>166</v>
      </c>
      <c r="E20" s="11"/>
      <c r="F20" s="54"/>
      <c r="G20" s="62">
        <f t="shared" si="0"/>
        <v>0</v>
      </c>
    </row>
    <row r="21" spans="2:9" ht="12" customHeight="1">
      <c r="B21" s="61" t="s">
        <v>71</v>
      </c>
      <c r="C21" s="8" t="s">
        <v>17</v>
      </c>
      <c r="D21" s="22" t="s">
        <v>166</v>
      </c>
      <c r="E21" s="11"/>
      <c r="F21" s="54"/>
      <c r="G21" s="62">
        <f t="shared" si="0"/>
        <v>0</v>
      </c>
    </row>
    <row r="22" spans="2:9" ht="12" customHeight="1">
      <c r="B22" s="61" t="s">
        <v>72</v>
      </c>
      <c r="C22" s="8" t="s">
        <v>18</v>
      </c>
      <c r="D22" s="22" t="s">
        <v>166</v>
      </c>
      <c r="E22" s="11"/>
      <c r="F22" s="54"/>
      <c r="G22" s="62">
        <f t="shared" si="0"/>
        <v>0</v>
      </c>
    </row>
    <row r="23" spans="2:9" ht="12" customHeight="1">
      <c r="B23" s="61" t="s">
        <v>73</v>
      </c>
      <c r="C23" s="9" t="s">
        <v>156</v>
      </c>
      <c r="D23" s="22" t="s">
        <v>166</v>
      </c>
      <c r="E23" s="11"/>
      <c r="F23" s="54"/>
      <c r="G23" s="62"/>
    </row>
    <row r="24" spans="2:9" ht="12" customHeight="1">
      <c r="B24" s="61" t="s">
        <v>75</v>
      </c>
      <c r="C24" s="9" t="s">
        <v>48</v>
      </c>
      <c r="D24" s="22" t="s">
        <v>166</v>
      </c>
      <c r="E24" s="11"/>
      <c r="F24" s="54"/>
      <c r="G24" s="62">
        <f t="shared" si="0"/>
        <v>0</v>
      </c>
    </row>
    <row r="25" spans="2:9" ht="12" customHeight="1">
      <c r="B25" s="61" t="s">
        <v>136</v>
      </c>
      <c r="C25" s="9" t="s">
        <v>59</v>
      </c>
      <c r="D25" s="22" t="s">
        <v>166</v>
      </c>
      <c r="E25" s="11"/>
      <c r="F25" s="54"/>
      <c r="G25" s="62">
        <f t="shared" ref="G25" si="1">E25*F25</f>
        <v>0</v>
      </c>
    </row>
    <row r="26" spans="2:9" ht="12" customHeight="1">
      <c r="B26" s="63"/>
      <c r="C26" s="9"/>
      <c r="D26" s="21"/>
      <c r="E26" s="11"/>
      <c r="F26" s="10"/>
      <c r="G26" s="60"/>
    </row>
    <row r="27" spans="2:9" s="71" customFormat="1" ht="15" customHeight="1">
      <c r="B27" s="38" t="s">
        <v>76</v>
      </c>
      <c r="C27" s="39" t="s">
        <v>84</v>
      </c>
      <c r="D27" s="40"/>
      <c r="E27" s="43"/>
      <c r="F27" s="42"/>
      <c r="G27" s="58">
        <f>SUBTOTAL(9,G28:G36)</f>
        <v>0</v>
      </c>
      <c r="H27" s="101"/>
    </row>
    <row r="28" spans="2:9" s="71" customFormat="1" ht="12" customHeight="1">
      <c r="B28" s="61" t="s">
        <v>77</v>
      </c>
      <c r="C28" s="72" t="s">
        <v>89</v>
      </c>
      <c r="D28" s="73" t="s">
        <v>0</v>
      </c>
      <c r="E28" s="74">
        <v>1</v>
      </c>
      <c r="F28" s="46"/>
      <c r="G28" s="59">
        <f t="shared" ref="G28:G35" si="2">E28*F28</f>
        <v>0</v>
      </c>
      <c r="H28" s="100"/>
      <c r="I28" s="2"/>
    </row>
    <row r="29" spans="2:9" s="71" customFormat="1" ht="12" customHeight="1">
      <c r="B29" s="61" t="s">
        <v>78</v>
      </c>
      <c r="C29" s="72" t="s">
        <v>90</v>
      </c>
      <c r="D29" s="73"/>
      <c r="E29" s="74"/>
      <c r="F29" s="46"/>
      <c r="G29" s="59"/>
      <c r="H29" s="100"/>
      <c r="I29" s="2"/>
    </row>
    <row r="30" spans="2:9" s="71" customFormat="1" ht="12" customHeight="1">
      <c r="B30" s="61"/>
      <c r="C30" s="92" t="s">
        <v>153</v>
      </c>
      <c r="D30" s="73" t="s">
        <v>8</v>
      </c>
      <c r="E30" s="74">
        <v>72</v>
      </c>
      <c r="F30" s="46"/>
      <c r="G30" s="59">
        <f t="shared" ref="G30" si="3">E30*F30</f>
        <v>0</v>
      </c>
      <c r="H30" s="100"/>
      <c r="I30" s="2"/>
    </row>
    <row r="31" spans="2:9" s="71" customFormat="1" ht="12" customHeight="1">
      <c r="B31" s="61" t="s">
        <v>79</v>
      </c>
      <c r="C31" s="75" t="s">
        <v>91</v>
      </c>
      <c r="D31" s="73" t="s">
        <v>0</v>
      </c>
      <c r="E31" s="74">
        <v>1</v>
      </c>
      <c r="F31" s="46"/>
      <c r="G31" s="59">
        <f t="shared" si="2"/>
        <v>0</v>
      </c>
      <c r="H31" s="100"/>
      <c r="I31" s="2"/>
    </row>
    <row r="32" spans="2:9" s="71" customFormat="1" ht="12" customHeight="1">
      <c r="B32" s="61" t="s">
        <v>80</v>
      </c>
      <c r="C32" s="75" t="s">
        <v>157</v>
      </c>
      <c r="D32" s="73" t="s">
        <v>20</v>
      </c>
      <c r="E32" s="74">
        <v>1713</v>
      </c>
      <c r="F32" s="46"/>
      <c r="G32" s="59">
        <f t="shared" si="2"/>
        <v>0</v>
      </c>
      <c r="H32" s="100"/>
      <c r="I32" s="2"/>
    </row>
    <row r="33" spans="2:9" s="71" customFormat="1" ht="12" customHeight="1">
      <c r="B33" s="61" t="s">
        <v>137</v>
      </c>
      <c r="C33" s="75" t="s">
        <v>92</v>
      </c>
      <c r="D33" s="73" t="s">
        <v>20</v>
      </c>
      <c r="E33" s="74">
        <v>1050</v>
      </c>
      <c r="F33" s="46"/>
      <c r="G33" s="59">
        <f t="shared" si="2"/>
        <v>0</v>
      </c>
      <c r="H33" s="100"/>
      <c r="I33" s="2"/>
    </row>
    <row r="34" spans="2:9" s="71" customFormat="1" ht="12" customHeight="1">
      <c r="B34" s="61" t="s">
        <v>138</v>
      </c>
      <c r="C34" s="75" t="s">
        <v>93</v>
      </c>
      <c r="D34" s="73" t="s">
        <v>20</v>
      </c>
      <c r="E34" s="74">
        <v>295.8</v>
      </c>
      <c r="F34" s="46"/>
      <c r="G34" s="59">
        <f t="shared" si="2"/>
        <v>0</v>
      </c>
      <c r="H34" s="100"/>
      <c r="I34" s="2"/>
    </row>
    <row r="35" spans="2:9" s="71" customFormat="1" ht="12" customHeight="1">
      <c r="B35" s="61" t="s">
        <v>139</v>
      </c>
      <c r="C35" s="75" t="s">
        <v>94</v>
      </c>
      <c r="D35" s="73" t="s">
        <v>0</v>
      </c>
      <c r="E35" s="74">
        <v>1</v>
      </c>
      <c r="F35" s="46"/>
      <c r="G35" s="59">
        <f t="shared" si="2"/>
        <v>0</v>
      </c>
      <c r="H35" s="100"/>
      <c r="I35" s="2"/>
    </row>
    <row r="36" spans="2:9" s="71" customFormat="1" ht="12" customHeight="1">
      <c r="B36" s="76"/>
      <c r="C36" s="75"/>
      <c r="D36" s="73"/>
      <c r="E36" s="74"/>
      <c r="F36" s="77"/>
      <c r="G36" s="59"/>
      <c r="H36" s="100"/>
    </row>
    <row r="37" spans="2:9" s="71" customFormat="1" ht="15" customHeight="1">
      <c r="B37" s="38" t="s">
        <v>83</v>
      </c>
      <c r="C37" s="39" t="s">
        <v>123</v>
      </c>
      <c r="D37" s="40"/>
      <c r="E37" s="43"/>
      <c r="F37" s="42"/>
      <c r="G37" s="58">
        <f>SUBTOTAL(9,G38:G43)</f>
        <v>0</v>
      </c>
      <c r="H37" s="100"/>
    </row>
    <row r="38" spans="2:9" s="71" customFormat="1" ht="12" customHeight="1">
      <c r="B38" s="61" t="s">
        <v>85</v>
      </c>
      <c r="C38" s="72" t="s">
        <v>81</v>
      </c>
      <c r="D38" s="73" t="s">
        <v>19</v>
      </c>
      <c r="E38" s="74">
        <v>427.12499999999994</v>
      </c>
      <c r="F38" s="46"/>
      <c r="G38" s="59">
        <f>E38*F38</f>
        <v>0</v>
      </c>
      <c r="H38" s="100"/>
      <c r="I38" s="2"/>
    </row>
    <row r="39" spans="2:9" s="71" customFormat="1" ht="12" customHeight="1">
      <c r="B39" s="61" t="s">
        <v>86</v>
      </c>
      <c r="C39" s="72" t="s">
        <v>52</v>
      </c>
      <c r="D39" s="73" t="s">
        <v>19</v>
      </c>
      <c r="E39" s="74">
        <v>109.95599999999999</v>
      </c>
      <c r="F39" s="46"/>
      <c r="G39" s="59">
        <f t="shared" ref="G39:G41" si="4">E39*F39</f>
        <v>0</v>
      </c>
      <c r="H39" s="100"/>
      <c r="I39" s="2"/>
    </row>
    <row r="40" spans="2:9" s="71" customFormat="1" ht="12" customHeight="1">
      <c r="B40" s="61" t="s">
        <v>87</v>
      </c>
      <c r="C40" s="75" t="s">
        <v>82</v>
      </c>
      <c r="D40" s="73" t="s">
        <v>19</v>
      </c>
      <c r="E40" s="74">
        <v>15.866</v>
      </c>
      <c r="F40" s="46"/>
      <c r="G40" s="59">
        <f t="shared" si="4"/>
        <v>0</v>
      </c>
      <c r="H40" s="100"/>
      <c r="I40" s="2"/>
    </row>
    <row r="41" spans="2:9" s="71" customFormat="1" ht="12" customHeight="1">
      <c r="B41" s="61" t="s">
        <v>88</v>
      </c>
      <c r="C41" s="75" t="s">
        <v>47</v>
      </c>
      <c r="D41" s="73" t="s">
        <v>19</v>
      </c>
      <c r="E41" s="74">
        <v>698.20529999999985</v>
      </c>
      <c r="F41" s="46"/>
      <c r="G41" s="59">
        <f t="shared" si="4"/>
        <v>0</v>
      </c>
      <c r="H41" s="100"/>
      <c r="I41" s="2"/>
    </row>
    <row r="42" spans="2:9" s="71" customFormat="1" ht="12" customHeight="1">
      <c r="B42" s="61" t="s">
        <v>187</v>
      </c>
      <c r="C42" s="75" t="s">
        <v>188</v>
      </c>
      <c r="D42" s="73" t="s">
        <v>0</v>
      </c>
      <c r="E42" s="74">
        <v>1</v>
      </c>
      <c r="F42" s="46"/>
      <c r="G42" s="59">
        <f t="shared" ref="G42" si="5">E42*F42</f>
        <v>0</v>
      </c>
      <c r="H42" s="100"/>
      <c r="I42" s="2"/>
    </row>
    <row r="43" spans="2:9" s="71" customFormat="1" ht="12" customHeight="1">
      <c r="B43" s="76"/>
      <c r="C43" s="75"/>
      <c r="D43" s="73"/>
      <c r="E43" s="74"/>
      <c r="F43" s="77"/>
      <c r="G43" s="59"/>
      <c r="H43" s="100"/>
    </row>
    <row r="44" spans="2:9" ht="15" customHeight="1">
      <c r="B44" s="38" t="s">
        <v>95</v>
      </c>
      <c r="C44" s="39" t="s">
        <v>55</v>
      </c>
      <c r="D44" s="40"/>
      <c r="E44" s="43"/>
      <c r="F44" s="43"/>
      <c r="G44" s="58">
        <f>SUBTOTAL(9,G45:G59)</f>
        <v>0</v>
      </c>
    </row>
    <row r="45" spans="2:9" ht="12" customHeight="1">
      <c r="B45" s="61" t="s">
        <v>97</v>
      </c>
      <c r="C45" s="8" t="s">
        <v>56</v>
      </c>
      <c r="D45" s="22" t="s">
        <v>0</v>
      </c>
      <c r="E45" s="11">
        <v>1</v>
      </c>
      <c r="F45" s="54"/>
      <c r="G45" s="62">
        <f>E45*F45</f>
        <v>0</v>
      </c>
    </row>
    <row r="46" spans="2:9" ht="15" customHeight="1">
      <c r="B46" s="61" t="s">
        <v>98</v>
      </c>
      <c r="C46" s="83" t="s">
        <v>147</v>
      </c>
      <c r="D46" s="21"/>
      <c r="E46" s="11"/>
      <c r="F46" s="54"/>
      <c r="G46" s="84"/>
    </row>
    <row r="47" spans="2:9" ht="15" customHeight="1">
      <c r="B47" s="61"/>
      <c r="C47" s="83" t="s">
        <v>150</v>
      </c>
      <c r="D47" s="21" t="s">
        <v>8</v>
      </c>
      <c r="E47" s="11">
        <v>79.5</v>
      </c>
      <c r="F47" s="54"/>
      <c r="G47" s="84">
        <f>E47*F47</f>
        <v>0</v>
      </c>
    </row>
    <row r="48" spans="2:9" ht="15" customHeight="1">
      <c r="B48" s="61"/>
      <c r="C48" s="83" t="s">
        <v>149</v>
      </c>
      <c r="D48" s="21" t="s">
        <v>25</v>
      </c>
      <c r="E48" s="11">
        <v>19</v>
      </c>
      <c r="F48" s="54"/>
      <c r="G48" s="84">
        <f t="shared" ref="G48:G58" si="6">E48*F48</f>
        <v>0</v>
      </c>
    </row>
    <row r="49" spans="2:7" ht="15" customHeight="1">
      <c r="B49" s="61" t="s">
        <v>99</v>
      </c>
      <c r="C49" s="83" t="s">
        <v>148</v>
      </c>
      <c r="D49" s="21"/>
      <c r="E49" s="11"/>
      <c r="F49" s="54"/>
      <c r="G49" s="84"/>
    </row>
    <row r="50" spans="2:7" ht="15" customHeight="1">
      <c r="B50" s="61"/>
      <c r="C50" s="83" t="s">
        <v>150</v>
      </c>
      <c r="D50" s="21" t="s">
        <v>8</v>
      </c>
      <c r="E50" s="11">
        <v>51.5</v>
      </c>
      <c r="F50" s="54"/>
      <c r="G50" s="84">
        <f t="shared" si="6"/>
        <v>0</v>
      </c>
    </row>
    <row r="51" spans="2:7" ht="15" customHeight="1">
      <c r="B51" s="61"/>
      <c r="C51" s="83" t="s">
        <v>149</v>
      </c>
      <c r="D51" s="21" t="s">
        <v>25</v>
      </c>
      <c r="E51" s="11">
        <v>39</v>
      </c>
      <c r="F51" s="54"/>
      <c r="G51" s="84">
        <f t="shared" si="6"/>
        <v>0</v>
      </c>
    </row>
    <row r="52" spans="2:7" ht="15" customHeight="1">
      <c r="B52" s="61" t="s">
        <v>100</v>
      </c>
      <c r="C52" s="83" t="s">
        <v>198</v>
      </c>
      <c r="D52" s="21"/>
      <c r="E52" s="11"/>
      <c r="F52" s="54"/>
      <c r="G52" s="84"/>
    </row>
    <row r="53" spans="2:7" ht="15" customHeight="1">
      <c r="B53" s="61"/>
      <c r="C53" s="83" t="s">
        <v>150</v>
      </c>
      <c r="D53" s="21" t="s">
        <v>8</v>
      </c>
      <c r="E53" s="11">
        <v>9.4</v>
      </c>
      <c r="F53" s="54"/>
      <c r="G53" s="84">
        <f t="shared" ref="G53:G54" si="7">E53*F53</f>
        <v>0</v>
      </c>
    </row>
    <row r="54" spans="2:7" ht="15" customHeight="1">
      <c r="B54" s="61"/>
      <c r="C54" s="83" t="s">
        <v>149</v>
      </c>
      <c r="D54" s="21" t="s">
        <v>25</v>
      </c>
      <c r="E54" s="11">
        <v>3</v>
      </c>
      <c r="F54" s="54"/>
      <c r="G54" s="84">
        <f t="shared" si="7"/>
        <v>0</v>
      </c>
    </row>
    <row r="55" spans="2:7" ht="15" customHeight="1">
      <c r="B55" s="61" t="s">
        <v>151</v>
      </c>
      <c r="C55" s="83" t="s">
        <v>96</v>
      </c>
      <c r="D55" s="21"/>
      <c r="E55" s="11"/>
      <c r="F55" s="54"/>
      <c r="G55" s="84"/>
    </row>
    <row r="56" spans="2:7" ht="15" customHeight="1">
      <c r="B56" s="61"/>
      <c r="C56" s="83" t="s">
        <v>197</v>
      </c>
      <c r="D56" s="21" t="s">
        <v>25</v>
      </c>
      <c r="E56" s="11">
        <v>15</v>
      </c>
      <c r="F56" s="54"/>
      <c r="G56" s="84">
        <f t="shared" si="6"/>
        <v>0</v>
      </c>
    </row>
    <row r="57" spans="2:7" ht="15" customHeight="1">
      <c r="B57" s="61"/>
      <c r="C57" s="83" t="s">
        <v>196</v>
      </c>
      <c r="D57" s="21" t="s">
        <v>25</v>
      </c>
      <c r="E57" s="11">
        <v>2</v>
      </c>
      <c r="F57" s="54"/>
      <c r="G57" s="84">
        <f t="shared" si="6"/>
        <v>0</v>
      </c>
    </row>
    <row r="58" spans="2:7" ht="15" customHeight="1">
      <c r="B58" s="61" t="s">
        <v>152</v>
      </c>
      <c r="C58" s="83" t="s">
        <v>135</v>
      </c>
      <c r="D58" s="21" t="s">
        <v>8</v>
      </c>
      <c r="E58" s="11">
        <v>122.5</v>
      </c>
      <c r="F58" s="54"/>
      <c r="G58" s="84">
        <f t="shared" si="6"/>
        <v>0</v>
      </c>
    </row>
    <row r="59" spans="2:7" ht="12" customHeight="1">
      <c r="B59" s="61"/>
      <c r="C59" s="8"/>
      <c r="D59" s="22"/>
      <c r="E59" s="11"/>
      <c r="F59" s="54"/>
      <c r="G59" s="62"/>
    </row>
    <row r="60" spans="2:7" ht="15" customHeight="1">
      <c r="B60" s="65" t="s">
        <v>158</v>
      </c>
      <c r="C60" s="66" t="s">
        <v>101</v>
      </c>
      <c r="D60" s="67"/>
      <c r="E60" s="68"/>
      <c r="F60" s="69"/>
      <c r="G60" s="70">
        <f>SUBTOTAL(9,G61:G96)</f>
        <v>0</v>
      </c>
    </row>
    <row r="61" spans="2:7" ht="12" customHeight="1">
      <c r="B61" s="98" t="s">
        <v>175</v>
      </c>
      <c r="C61" s="87" t="s">
        <v>176</v>
      </c>
      <c r="D61" s="73" t="s">
        <v>25</v>
      </c>
      <c r="E61" s="11">
        <v>92</v>
      </c>
      <c r="F61" s="54"/>
      <c r="G61" s="62">
        <f t="shared" ref="G61:G62" si="8">E61*F61</f>
        <v>0</v>
      </c>
    </row>
    <row r="62" spans="2:7" ht="12" customHeight="1">
      <c r="B62" s="98" t="s">
        <v>177</v>
      </c>
      <c r="C62" s="87" t="s">
        <v>178</v>
      </c>
      <c r="D62" s="73" t="s">
        <v>0</v>
      </c>
      <c r="E62" s="11">
        <v>1</v>
      </c>
      <c r="F62" s="54"/>
      <c r="G62" s="62">
        <f t="shared" si="8"/>
        <v>0</v>
      </c>
    </row>
    <row r="63" spans="2:7" ht="12" customHeight="1">
      <c r="B63" s="86" t="s">
        <v>159</v>
      </c>
      <c r="C63" s="87" t="s">
        <v>189</v>
      </c>
      <c r="D63" s="73"/>
      <c r="E63" s="11"/>
      <c r="F63" s="54"/>
      <c r="G63" s="62"/>
    </row>
    <row r="64" spans="2:7" ht="12" customHeight="1">
      <c r="B64" s="50"/>
      <c r="C64" s="7" t="s">
        <v>126</v>
      </c>
      <c r="D64" s="73" t="s">
        <v>20</v>
      </c>
      <c r="E64" s="11">
        <v>11.100000000000001</v>
      </c>
      <c r="F64" s="54"/>
      <c r="G64" s="62">
        <f t="shared" ref="G64:G68" si="9">E64*F64</f>
        <v>0</v>
      </c>
    </row>
    <row r="65" spans="1:7" ht="12" customHeight="1">
      <c r="B65" s="50"/>
      <c r="C65" s="7" t="s">
        <v>130</v>
      </c>
      <c r="D65" s="73" t="s">
        <v>45</v>
      </c>
      <c r="E65" s="11">
        <v>2209.8000000000002</v>
      </c>
      <c r="F65" s="54"/>
      <c r="G65" s="62">
        <f t="shared" si="9"/>
        <v>0</v>
      </c>
    </row>
    <row r="66" spans="1:7" ht="12" customHeight="1">
      <c r="B66" s="50"/>
      <c r="C66" s="7" t="s">
        <v>124</v>
      </c>
      <c r="D66" s="73" t="s">
        <v>19</v>
      </c>
      <c r="E66" s="11">
        <v>36.830000000000005</v>
      </c>
      <c r="F66" s="54"/>
      <c r="G66" s="62">
        <f t="shared" si="9"/>
        <v>0</v>
      </c>
    </row>
    <row r="67" spans="1:7" ht="12" customHeight="1">
      <c r="B67" s="98" t="s">
        <v>179</v>
      </c>
      <c r="C67" s="87" t="s">
        <v>180</v>
      </c>
      <c r="D67" s="73" t="s">
        <v>25</v>
      </c>
      <c r="E67" s="11">
        <v>92</v>
      </c>
      <c r="F67" s="46"/>
      <c r="G67" s="62">
        <f t="shared" si="9"/>
        <v>0</v>
      </c>
    </row>
    <row r="68" spans="1:7" ht="12" customHeight="1">
      <c r="B68" s="86" t="s">
        <v>190</v>
      </c>
      <c r="C68" s="89" t="s">
        <v>58</v>
      </c>
      <c r="D68" s="73" t="s">
        <v>19</v>
      </c>
      <c r="E68" s="78">
        <v>42.69400000000001</v>
      </c>
      <c r="F68" s="79"/>
      <c r="G68" s="62">
        <f t="shared" si="9"/>
        <v>0</v>
      </c>
    </row>
    <row r="69" spans="1:7" ht="12" customHeight="1">
      <c r="A69" s="95"/>
      <c r="B69" s="86" t="s">
        <v>191</v>
      </c>
      <c r="C69" s="89" t="s">
        <v>181</v>
      </c>
      <c r="D69" s="21"/>
      <c r="E69" s="11"/>
      <c r="F69" s="54"/>
      <c r="G69" s="62"/>
    </row>
    <row r="70" spans="1:7" ht="12" customHeight="1">
      <c r="A70" s="95"/>
      <c r="B70" s="94"/>
      <c r="C70" s="93" t="s">
        <v>124</v>
      </c>
      <c r="D70" s="73" t="s">
        <v>19</v>
      </c>
      <c r="E70" s="11">
        <v>12.93</v>
      </c>
      <c r="F70" s="54"/>
      <c r="G70" s="62">
        <f>E70*F70</f>
        <v>0</v>
      </c>
    </row>
    <row r="71" spans="1:7" ht="13.2">
      <c r="A71" s="95"/>
      <c r="B71" s="94"/>
      <c r="C71" s="93" t="s">
        <v>167</v>
      </c>
      <c r="D71" s="22" t="s">
        <v>45</v>
      </c>
      <c r="E71" s="11">
        <v>1939.5</v>
      </c>
      <c r="F71" s="81"/>
      <c r="G71" s="62">
        <f>E71*F71</f>
        <v>0</v>
      </c>
    </row>
    <row r="72" spans="1:7" ht="13.2">
      <c r="A72" s="95"/>
      <c r="B72" s="94"/>
      <c r="C72" s="93" t="s">
        <v>126</v>
      </c>
      <c r="D72" s="22" t="s">
        <v>20</v>
      </c>
      <c r="E72" s="11">
        <v>103.36</v>
      </c>
      <c r="F72" s="81"/>
      <c r="G72" s="62">
        <f>E72*F72</f>
        <v>0</v>
      </c>
    </row>
    <row r="73" spans="1:7" ht="12" customHeight="1">
      <c r="B73" s="86" t="s">
        <v>192</v>
      </c>
      <c r="C73" s="87" t="s">
        <v>114</v>
      </c>
      <c r="D73" s="73"/>
      <c r="E73" s="78"/>
      <c r="F73" s="79"/>
      <c r="G73" s="62"/>
    </row>
    <row r="74" spans="1:7" ht="12" customHeight="1">
      <c r="B74" s="50"/>
      <c r="C74" s="7" t="s">
        <v>126</v>
      </c>
      <c r="D74" s="73" t="s">
        <v>20</v>
      </c>
      <c r="E74" s="11">
        <v>284.39999999999998</v>
      </c>
      <c r="F74" s="54"/>
      <c r="G74" s="62">
        <f>E74*F74</f>
        <v>0</v>
      </c>
    </row>
    <row r="75" spans="1:7" ht="12" customHeight="1">
      <c r="B75" s="50"/>
      <c r="C75" s="7" t="s">
        <v>131</v>
      </c>
      <c r="D75" s="73" t="s">
        <v>45</v>
      </c>
      <c r="E75" s="11">
        <v>853.19999999999993</v>
      </c>
      <c r="F75" s="54"/>
      <c r="G75" s="62">
        <f t="shared" ref="G75:G77" si="10">E75*F75</f>
        <v>0</v>
      </c>
    </row>
    <row r="76" spans="1:7" ht="12" customHeight="1">
      <c r="B76" s="50"/>
      <c r="C76" s="7" t="s">
        <v>130</v>
      </c>
      <c r="D76" s="73" t="s">
        <v>45</v>
      </c>
      <c r="E76" s="11">
        <v>85.32</v>
      </c>
      <c r="F76" s="54"/>
      <c r="G76" s="62">
        <f t="shared" si="10"/>
        <v>0</v>
      </c>
    </row>
    <row r="77" spans="1:7" ht="12" customHeight="1">
      <c r="B77" s="50"/>
      <c r="C77" s="7" t="s">
        <v>124</v>
      </c>
      <c r="D77" s="73" t="s">
        <v>19</v>
      </c>
      <c r="E77" s="11">
        <v>28.439999999999998</v>
      </c>
      <c r="F77" s="54"/>
      <c r="G77" s="62">
        <f t="shared" si="10"/>
        <v>0</v>
      </c>
    </row>
    <row r="78" spans="1:7" ht="12" customHeight="1">
      <c r="B78" s="86" t="s">
        <v>193</v>
      </c>
      <c r="C78" s="87" t="s">
        <v>172</v>
      </c>
      <c r="D78" s="73" t="s">
        <v>25</v>
      </c>
      <c r="E78" s="78">
        <v>12</v>
      </c>
      <c r="F78" s="79"/>
      <c r="G78" s="62">
        <f>E78*F78</f>
        <v>0</v>
      </c>
    </row>
    <row r="79" spans="1:7" ht="12" customHeight="1">
      <c r="B79" s="86" t="s">
        <v>160</v>
      </c>
      <c r="C79" s="88" t="s">
        <v>113</v>
      </c>
      <c r="D79" s="21" t="s">
        <v>20</v>
      </c>
      <c r="E79" s="78"/>
      <c r="F79" s="79"/>
      <c r="G79" s="62"/>
    </row>
    <row r="80" spans="1:7" ht="12" customHeight="1">
      <c r="B80" s="50"/>
      <c r="C80" s="80" t="s">
        <v>131</v>
      </c>
      <c r="D80" s="21" t="s">
        <v>45</v>
      </c>
      <c r="E80" s="78">
        <v>13106.475</v>
      </c>
      <c r="F80" s="79"/>
      <c r="G80" s="62">
        <f>E80*F80</f>
        <v>0</v>
      </c>
    </row>
    <row r="81" spans="2:9" ht="12" customHeight="1">
      <c r="B81" s="50"/>
      <c r="C81" s="80" t="s">
        <v>154</v>
      </c>
      <c r="D81" s="73" t="s">
        <v>19</v>
      </c>
      <c r="E81" s="78">
        <v>194.4</v>
      </c>
      <c r="F81" s="79"/>
      <c r="G81" s="62">
        <f t="shared" ref="G81:G84" si="11">E81*F81</f>
        <v>0</v>
      </c>
    </row>
    <row r="82" spans="2:9" ht="12" customHeight="1">
      <c r="B82" s="50"/>
      <c r="C82" s="80" t="s">
        <v>169</v>
      </c>
      <c r="D82" s="73" t="s">
        <v>19</v>
      </c>
      <c r="E82" s="78">
        <v>14.647499999999997</v>
      </c>
      <c r="F82" s="79"/>
      <c r="G82" s="62">
        <f t="shared" si="11"/>
        <v>0</v>
      </c>
    </row>
    <row r="83" spans="2:9" ht="12" customHeight="1">
      <c r="B83" s="50"/>
      <c r="C83" s="80" t="s">
        <v>132</v>
      </c>
      <c r="D83" s="21" t="s">
        <v>20</v>
      </c>
      <c r="E83" s="78">
        <v>1393.65</v>
      </c>
      <c r="F83" s="79"/>
      <c r="G83" s="62">
        <f t="shared" si="11"/>
        <v>0</v>
      </c>
    </row>
    <row r="84" spans="2:9" ht="12" customHeight="1">
      <c r="B84" s="50"/>
      <c r="C84" s="80" t="s">
        <v>133</v>
      </c>
      <c r="D84" s="21" t="s">
        <v>20</v>
      </c>
      <c r="E84" s="78">
        <v>1393.65</v>
      </c>
      <c r="F84" s="79"/>
      <c r="G84" s="62">
        <f t="shared" si="11"/>
        <v>0</v>
      </c>
    </row>
    <row r="85" spans="2:9" ht="12" customHeight="1">
      <c r="B85" s="50"/>
      <c r="C85" s="80" t="s">
        <v>140</v>
      </c>
      <c r="D85" s="21" t="s">
        <v>141</v>
      </c>
      <c r="E85" s="78"/>
      <c r="F85" s="79"/>
      <c r="G85" s="62"/>
    </row>
    <row r="86" spans="2:9" ht="12" customHeight="1">
      <c r="B86" s="50"/>
      <c r="C86" s="80" t="s">
        <v>134</v>
      </c>
      <c r="D86" s="21" t="s">
        <v>0</v>
      </c>
      <c r="E86" s="78">
        <v>1</v>
      </c>
      <c r="F86" s="79"/>
      <c r="G86" s="62">
        <f>E86*F86</f>
        <v>0</v>
      </c>
    </row>
    <row r="87" spans="2:9" ht="12" customHeight="1">
      <c r="B87" s="86" t="s">
        <v>168</v>
      </c>
      <c r="C87" s="89" t="s">
        <v>155</v>
      </c>
      <c r="D87" s="21"/>
      <c r="E87" s="78"/>
      <c r="F87" s="79"/>
      <c r="G87" s="62"/>
    </row>
    <row r="88" spans="2:9" ht="12" customHeight="1">
      <c r="B88" s="50"/>
      <c r="C88" s="7" t="s">
        <v>131</v>
      </c>
      <c r="D88" s="73" t="s">
        <v>45</v>
      </c>
      <c r="E88" s="11">
        <v>1864</v>
      </c>
      <c r="F88" s="54"/>
      <c r="G88" s="62">
        <f t="shared" ref="G88:G90" si="12">E88*F88</f>
        <v>0</v>
      </c>
    </row>
    <row r="89" spans="2:9" ht="12" customHeight="1">
      <c r="B89" s="50"/>
      <c r="C89" s="7" t="s">
        <v>130</v>
      </c>
      <c r="D89" s="73" t="s">
        <v>45</v>
      </c>
      <c r="E89" s="11">
        <v>161.43</v>
      </c>
      <c r="F89" s="54"/>
      <c r="G89" s="62">
        <f t="shared" si="12"/>
        <v>0</v>
      </c>
    </row>
    <row r="90" spans="2:9" ht="12" customHeight="1">
      <c r="B90" s="50"/>
      <c r="C90" s="7" t="s">
        <v>124</v>
      </c>
      <c r="D90" s="73" t="s">
        <v>19</v>
      </c>
      <c r="E90" s="11">
        <v>53.81</v>
      </c>
      <c r="F90" s="54"/>
      <c r="G90" s="62">
        <f t="shared" si="12"/>
        <v>0</v>
      </c>
    </row>
    <row r="91" spans="2:9" ht="12" customHeight="1">
      <c r="B91" s="86" t="s">
        <v>161</v>
      </c>
      <c r="C91" s="89" t="s">
        <v>103</v>
      </c>
      <c r="D91" s="73" t="s">
        <v>20</v>
      </c>
      <c r="E91" s="78">
        <v>1529</v>
      </c>
      <c r="F91" s="79"/>
      <c r="G91" s="62">
        <f t="shared" ref="G91" si="13">E91*F91</f>
        <v>0</v>
      </c>
    </row>
    <row r="92" spans="2:9" ht="12" customHeight="1">
      <c r="B92" s="86" t="s">
        <v>162</v>
      </c>
      <c r="C92" s="88" t="s">
        <v>104</v>
      </c>
      <c r="D92" s="21" t="s">
        <v>25</v>
      </c>
      <c r="E92" s="78">
        <v>1</v>
      </c>
      <c r="F92" s="79"/>
      <c r="G92" s="62">
        <f t="shared" ref="G92" si="14">E92*F92</f>
        <v>0</v>
      </c>
    </row>
    <row r="93" spans="2:9" ht="12" customHeight="1">
      <c r="B93" s="86" t="s">
        <v>163</v>
      </c>
      <c r="C93" s="88" t="s">
        <v>144</v>
      </c>
      <c r="D93" s="21"/>
      <c r="E93" s="78"/>
      <c r="F93" s="79"/>
      <c r="G93" s="62"/>
    </row>
    <row r="94" spans="2:9" ht="12" customHeight="1">
      <c r="B94" s="50" t="s">
        <v>194</v>
      </c>
      <c r="C94" s="80" t="s">
        <v>145</v>
      </c>
      <c r="D94" s="21" t="s">
        <v>20</v>
      </c>
      <c r="E94" s="78">
        <v>25.200000000000003</v>
      </c>
      <c r="F94" s="79"/>
      <c r="G94" s="62">
        <f>E94*F94</f>
        <v>0</v>
      </c>
    </row>
    <row r="95" spans="2:9" ht="12" customHeight="1">
      <c r="B95" s="50" t="s">
        <v>195</v>
      </c>
      <c r="C95" s="80" t="s">
        <v>146</v>
      </c>
      <c r="D95" s="21" t="s">
        <v>20</v>
      </c>
      <c r="E95" s="78">
        <v>252</v>
      </c>
      <c r="F95" s="79"/>
      <c r="G95" s="62">
        <f>E95*F95</f>
        <v>0</v>
      </c>
    </row>
    <row r="96" spans="2:9" s="71" customFormat="1" ht="12" customHeight="1">
      <c r="B96" s="50"/>
      <c r="C96" s="75"/>
      <c r="D96" s="73"/>
      <c r="E96" s="74"/>
      <c r="F96" s="46"/>
      <c r="G96" s="59"/>
      <c r="H96" s="100"/>
      <c r="I96" s="2"/>
    </row>
    <row r="97" spans="2:8" ht="15" customHeight="1">
      <c r="B97" s="65" t="s">
        <v>164</v>
      </c>
      <c r="C97" s="66" t="s">
        <v>51</v>
      </c>
      <c r="D97" s="67"/>
      <c r="E97" s="68"/>
      <c r="F97" s="69"/>
      <c r="G97" s="70">
        <f>SUBTOTAL(9,G98:G130)</f>
        <v>0</v>
      </c>
    </row>
    <row r="98" spans="2:8" s="90" customFormat="1" ht="12" customHeight="1">
      <c r="B98" s="86" t="s">
        <v>102</v>
      </c>
      <c r="C98" s="87" t="s">
        <v>57</v>
      </c>
      <c r="D98" s="21"/>
      <c r="E98" s="11"/>
      <c r="F98" s="54"/>
      <c r="G98" s="62"/>
      <c r="H98" s="101"/>
    </row>
    <row r="99" spans="2:8" ht="12" customHeight="1">
      <c r="B99" s="50"/>
      <c r="C99" s="7" t="s">
        <v>126</v>
      </c>
      <c r="D99" s="73" t="s">
        <v>20</v>
      </c>
      <c r="E99" s="11">
        <v>987.5</v>
      </c>
      <c r="F99" s="54"/>
      <c r="G99" s="62">
        <f>E99*F99</f>
        <v>0</v>
      </c>
    </row>
    <row r="100" spans="2:8" ht="12" customHeight="1">
      <c r="B100" s="50"/>
      <c r="C100" s="7" t="s">
        <v>131</v>
      </c>
      <c r="D100" s="73" t="s">
        <v>45</v>
      </c>
      <c r="E100" s="11">
        <v>7900</v>
      </c>
      <c r="F100" s="54"/>
      <c r="G100" s="62">
        <f t="shared" ref="G100:G122" si="15">E100*F100</f>
        <v>0</v>
      </c>
    </row>
    <row r="101" spans="2:8" ht="12" customHeight="1">
      <c r="B101" s="50"/>
      <c r="C101" s="7" t="s">
        <v>130</v>
      </c>
      <c r="D101" s="73" t="s">
        <v>45</v>
      </c>
      <c r="E101" s="11">
        <v>681.76499999999999</v>
      </c>
      <c r="F101" s="54"/>
      <c r="G101" s="62">
        <f t="shared" si="15"/>
        <v>0</v>
      </c>
    </row>
    <row r="102" spans="2:8" ht="12" customHeight="1">
      <c r="B102" s="50"/>
      <c r="C102" s="7" t="s">
        <v>124</v>
      </c>
      <c r="D102" s="73" t="s">
        <v>19</v>
      </c>
      <c r="E102" s="11">
        <v>237.70499999999998</v>
      </c>
      <c r="F102" s="54"/>
      <c r="G102" s="62">
        <f t="shared" si="15"/>
        <v>0</v>
      </c>
    </row>
    <row r="103" spans="2:8" s="90" customFormat="1" ht="12" customHeight="1">
      <c r="B103" s="86" t="s">
        <v>105</v>
      </c>
      <c r="C103" s="87" t="s">
        <v>111</v>
      </c>
      <c r="D103" s="21"/>
      <c r="E103" s="11"/>
      <c r="F103" s="54"/>
      <c r="G103" s="62"/>
      <c r="H103" s="101"/>
    </row>
    <row r="104" spans="2:8" s="90" customFormat="1" ht="12" customHeight="1">
      <c r="B104" s="86"/>
      <c r="C104" s="7" t="s">
        <v>128</v>
      </c>
      <c r="D104" s="21" t="s">
        <v>20</v>
      </c>
      <c r="E104" s="11">
        <v>1206</v>
      </c>
      <c r="F104" s="54"/>
      <c r="G104" s="62">
        <f t="shared" si="15"/>
        <v>0</v>
      </c>
      <c r="H104" s="101"/>
    </row>
    <row r="105" spans="2:8" s="90" customFormat="1" ht="12" customHeight="1">
      <c r="B105" s="86"/>
      <c r="C105" s="7" t="s">
        <v>129</v>
      </c>
      <c r="D105" s="21" t="s">
        <v>20</v>
      </c>
      <c r="E105" s="11">
        <v>766</v>
      </c>
      <c r="F105" s="54"/>
      <c r="G105" s="62">
        <f t="shared" si="15"/>
        <v>0</v>
      </c>
      <c r="H105" s="101"/>
    </row>
    <row r="106" spans="2:8" s="90" customFormat="1" ht="12" customHeight="1">
      <c r="B106" s="86" t="s">
        <v>106</v>
      </c>
      <c r="C106" s="87" t="s">
        <v>125</v>
      </c>
      <c r="D106" s="21"/>
      <c r="E106" s="11"/>
      <c r="F106" s="54"/>
      <c r="G106" s="62"/>
      <c r="H106" s="101"/>
    </row>
    <row r="107" spans="2:8" s="90" customFormat="1" ht="12" customHeight="1">
      <c r="B107" s="86"/>
      <c r="C107" s="7" t="s">
        <v>142</v>
      </c>
      <c r="D107" s="21" t="s">
        <v>20</v>
      </c>
      <c r="E107" s="11">
        <v>1015</v>
      </c>
      <c r="F107" s="54"/>
      <c r="G107" s="62">
        <f>E107*F107</f>
        <v>0</v>
      </c>
      <c r="H107" s="101"/>
    </row>
    <row r="108" spans="2:8" s="90" customFormat="1" ht="12" customHeight="1">
      <c r="B108" s="86"/>
      <c r="C108" s="7" t="s">
        <v>143</v>
      </c>
      <c r="D108" s="21"/>
      <c r="E108" s="11"/>
      <c r="F108" s="54"/>
      <c r="G108" s="62"/>
      <c r="H108" s="101"/>
    </row>
    <row r="109" spans="2:8" s="90" customFormat="1" ht="12" customHeight="1">
      <c r="B109" s="86"/>
      <c r="C109" s="91" t="s">
        <v>131</v>
      </c>
      <c r="D109" s="73" t="s">
        <v>45</v>
      </c>
      <c r="E109" s="11">
        <v>8120</v>
      </c>
      <c r="F109" s="54"/>
      <c r="G109" s="62">
        <f>E109*F109</f>
        <v>0</v>
      </c>
      <c r="H109" s="101"/>
    </row>
    <row r="110" spans="2:8" s="90" customFormat="1" ht="12" customHeight="1">
      <c r="B110" s="86"/>
      <c r="C110" s="91" t="s">
        <v>130</v>
      </c>
      <c r="D110" s="73" t="s">
        <v>45</v>
      </c>
      <c r="E110" s="11">
        <v>334.95000000000005</v>
      </c>
      <c r="F110" s="54"/>
      <c r="G110" s="62">
        <f>E110*F110</f>
        <v>0</v>
      </c>
      <c r="H110" s="101"/>
    </row>
    <row r="111" spans="2:8" s="90" customFormat="1" ht="12" customHeight="1">
      <c r="B111" s="86"/>
      <c r="C111" s="91" t="s">
        <v>124</v>
      </c>
      <c r="D111" s="73" t="s">
        <v>19</v>
      </c>
      <c r="E111" s="11">
        <v>111.65</v>
      </c>
      <c r="F111" s="54"/>
      <c r="G111" s="62">
        <f>E111*F111</f>
        <v>0</v>
      </c>
      <c r="H111" s="101"/>
    </row>
    <row r="112" spans="2:8" s="90" customFormat="1" ht="12" customHeight="1">
      <c r="B112" s="86" t="s">
        <v>107</v>
      </c>
      <c r="C112" s="87" t="s">
        <v>112</v>
      </c>
      <c r="D112" s="21"/>
      <c r="E112" s="11"/>
      <c r="F112" s="54"/>
      <c r="G112" s="62"/>
      <c r="H112" s="101"/>
    </row>
    <row r="113" spans="2:8" ht="12" customHeight="1">
      <c r="B113" s="50"/>
      <c r="C113" s="7" t="s">
        <v>126</v>
      </c>
      <c r="D113" s="73" t="s">
        <v>20</v>
      </c>
      <c r="E113" s="11">
        <v>752.72470999999985</v>
      </c>
      <c r="F113" s="54"/>
      <c r="G113" s="62">
        <f t="shared" si="15"/>
        <v>0</v>
      </c>
    </row>
    <row r="114" spans="2:8" ht="12" customHeight="1">
      <c r="B114" s="50"/>
      <c r="C114" s="7" t="s">
        <v>130</v>
      </c>
      <c r="D114" s="73" t="s">
        <v>45</v>
      </c>
      <c r="E114" s="11">
        <v>13472.51776875</v>
      </c>
      <c r="F114" s="54"/>
      <c r="G114" s="62">
        <f t="shared" si="15"/>
        <v>0</v>
      </c>
    </row>
    <row r="115" spans="2:8" ht="12" customHeight="1">
      <c r="B115" s="50"/>
      <c r="C115" s="7" t="s">
        <v>124</v>
      </c>
      <c r="D115" s="73" t="s">
        <v>19</v>
      </c>
      <c r="E115" s="11">
        <v>89.816785124999996</v>
      </c>
      <c r="F115" s="54"/>
      <c r="G115" s="62">
        <f t="shared" si="15"/>
        <v>0</v>
      </c>
    </row>
    <row r="116" spans="2:8" s="90" customFormat="1" ht="12" customHeight="1">
      <c r="B116" s="86" t="s">
        <v>108</v>
      </c>
      <c r="C116" s="87" t="s">
        <v>170</v>
      </c>
      <c r="D116" s="21"/>
      <c r="E116" s="11"/>
      <c r="F116" s="54"/>
      <c r="G116" s="62"/>
      <c r="H116" s="101"/>
    </row>
    <row r="117" spans="2:8" ht="12" customHeight="1">
      <c r="B117" s="50"/>
      <c r="C117" s="7" t="s">
        <v>126</v>
      </c>
      <c r="D117" s="73" t="s">
        <v>20</v>
      </c>
      <c r="E117" s="11">
        <v>1187.3469999999998</v>
      </c>
      <c r="F117" s="54"/>
      <c r="G117" s="62">
        <f t="shared" si="15"/>
        <v>0</v>
      </c>
    </row>
    <row r="118" spans="2:8" ht="12" customHeight="1">
      <c r="B118" s="50"/>
      <c r="C118" s="7" t="s">
        <v>130</v>
      </c>
      <c r="D118" s="73" t="s">
        <v>45</v>
      </c>
      <c r="E118" s="11">
        <v>42437.13</v>
      </c>
      <c r="F118" s="54"/>
      <c r="G118" s="62">
        <f t="shared" si="15"/>
        <v>0</v>
      </c>
    </row>
    <row r="119" spans="2:8" ht="12" customHeight="1">
      <c r="B119" s="50"/>
      <c r="C119" s="7" t="s">
        <v>124</v>
      </c>
      <c r="D119" s="73" t="s">
        <v>19</v>
      </c>
      <c r="E119" s="11">
        <v>225.5308</v>
      </c>
      <c r="F119" s="54"/>
      <c r="G119" s="62">
        <f t="shared" si="15"/>
        <v>0</v>
      </c>
    </row>
    <row r="120" spans="2:8" s="90" customFormat="1" ht="12" customHeight="1">
      <c r="B120" s="86" t="s">
        <v>109</v>
      </c>
      <c r="C120" s="87" t="s">
        <v>115</v>
      </c>
      <c r="D120" s="21"/>
      <c r="E120" s="11"/>
      <c r="F120" s="54"/>
      <c r="G120" s="62"/>
      <c r="H120" s="101"/>
    </row>
    <row r="121" spans="2:8" ht="12" customHeight="1">
      <c r="B121" s="50"/>
      <c r="C121" s="7" t="s">
        <v>126</v>
      </c>
      <c r="D121" s="73" t="s">
        <v>20</v>
      </c>
      <c r="E121" s="11">
        <v>751</v>
      </c>
      <c r="F121" s="54"/>
      <c r="G121" s="62">
        <f t="shared" si="15"/>
        <v>0</v>
      </c>
    </row>
    <row r="122" spans="2:8" ht="12" customHeight="1">
      <c r="B122" s="50"/>
      <c r="C122" s="7" t="s">
        <v>131</v>
      </c>
      <c r="D122" s="73" t="s">
        <v>45</v>
      </c>
      <c r="E122" s="11">
        <v>2253</v>
      </c>
      <c r="F122" s="54"/>
      <c r="G122" s="62">
        <f t="shared" si="15"/>
        <v>0</v>
      </c>
    </row>
    <row r="123" spans="2:8" ht="12" customHeight="1">
      <c r="B123" s="50"/>
      <c r="C123" s="7" t="s">
        <v>130</v>
      </c>
      <c r="D123" s="73" t="s">
        <v>45</v>
      </c>
      <c r="E123" s="11">
        <v>227.85000000000002</v>
      </c>
      <c r="F123" s="54"/>
      <c r="G123" s="62">
        <f t="shared" ref="G123" si="16">E123*F123</f>
        <v>0</v>
      </c>
    </row>
    <row r="124" spans="2:8" ht="12" customHeight="1">
      <c r="B124" s="50"/>
      <c r="C124" s="7" t="s">
        <v>124</v>
      </c>
      <c r="D124" s="73" t="s">
        <v>19</v>
      </c>
      <c r="E124" s="11">
        <v>75.95</v>
      </c>
      <c r="F124" s="54"/>
      <c r="G124" s="62">
        <f>E124*F124</f>
        <v>0</v>
      </c>
    </row>
    <row r="125" spans="2:8" s="90" customFormat="1" ht="12" customHeight="1">
      <c r="B125" s="86"/>
      <c r="C125" s="87"/>
      <c r="D125" s="73"/>
      <c r="E125" s="11"/>
      <c r="F125" s="54"/>
      <c r="G125" s="62"/>
      <c r="H125" s="101"/>
    </row>
    <row r="126" spans="2:8" s="90" customFormat="1" ht="12" customHeight="1">
      <c r="B126" s="65" t="s">
        <v>165</v>
      </c>
      <c r="C126" s="66" t="s">
        <v>213</v>
      </c>
      <c r="D126" s="67"/>
      <c r="E126" s="68"/>
      <c r="F126" s="69"/>
      <c r="G126" s="70">
        <f>SUBTOTAL(9,G127:G129)</f>
        <v>0</v>
      </c>
      <c r="H126" s="101"/>
    </row>
    <row r="127" spans="2:8" s="90" customFormat="1" ht="12" customHeight="1">
      <c r="B127" s="50" t="s">
        <v>110</v>
      </c>
      <c r="C127" s="7" t="s">
        <v>217</v>
      </c>
      <c r="D127" s="21" t="s">
        <v>45</v>
      </c>
      <c r="E127" s="11">
        <v>5800</v>
      </c>
      <c r="F127" s="54"/>
      <c r="G127" s="62">
        <f>F127*E127</f>
        <v>0</v>
      </c>
      <c r="H127" s="101"/>
    </row>
    <row r="128" spans="2:8" s="90" customFormat="1" ht="12" customHeight="1">
      <c r="B128" s="50" t="s">
        <v>116</v>
      </c>
      <c r="C128" s="7" t="s">
        <v>214</v>
      </c>
      <c r="D128" s="21" t="s">
        <v>45</v>
      </c>
      <c r="E128" s="11">
        <v>8806</v>
      </c>
      <c r="F128" s="54"/>
      <c r="G128" s="62">
        <f>F128*E128</f>
        <v>0</v>
      </c>
      <c r="H128" s="101"/>
    </row>
    <row r="129" spans="2:8" s="90" customFormat="1" ht="12" customHeight="1">
      <c r="B129" s="50" t="s">
        <v>216</v>
      </c>
      <c r="C129" s="7" t="s">
        <v>199</v>
      </c>
      <c r="D129" s="21" t="s">
        <v>45</v>
      </c>
      <c r="E129" s="11">
        <v>45</v>
      </c>
      <c r="F129" s="54"/>
      <c r="G129" s="62">
        <f>F129*E129</f>
        <v>0</v>
      </c>
      <c r="H129" s="101"/>
    </row>
    <row r="130" spans="2:8" s="90" customFormat="1" ht="12" customHeight="1">
      <c r="B130" s="86"/>
      <c r="C130" s="87"/>
      <c r="D130" s="73"/>
      <c r="E130" s="11"/>
      <c r="F130" s="54"/>
      <c r="G130" s="62"/>
      <c r="H130" s="101"/>
    </row>
    <row r="131" spans="2:8" ht="15" customHeight="1">
      <c r="B131" s="65" t="s">
        <v>200</v>
      </c>
      <c r="C131" s="66" t="s">
        <v>21</v>
      </c>
      <c r="D131" s="67"/>
      <c r="E131" s="68"/>
      <c r="F131" s="69"/>
      <c r="G131" s="70">
        <f>SUBTOTAL(9,G132:G146)</f>
        <v>0</v>
      </c>
    </row>
    <row r="132" spans="2:8" ht="12" customHeight="1">
      <c r="B132" s="50" t="s">
        <v>201</v>
      </c>
      <c r="C132" s="7" t="s">
        <v>117</v>
      </c>
      <c r="D132" s="21" t="s">
        <v>8</v>
      </c>
      <c r="E132" s="11">
        <v>111</v>
      </c>
      <c r="F132" s="54"/>
      <c r="G132" s="62">
        <f t="shared" ref="G132" si="17">F132*E132</f>
        <v>0</v>
      </c>
    </row>
    <row r="133" spans="2:8" ht="12" customHeight="1">
      <c r="B133" s="50" t="s">
        <v>203</v>
      </c>
      <c r="C133" s="7" t="s">
        <v>118</v>
      </c>
      <c r="D133" s="21"/>
      <c r="E133" s="11"/>
      <c r="F133" s="54"/>
      <c r="G133" s="62"/>
    </row>
    <row r="134" spans="2:8" ht="12" customHeight="1">
      <c r="B134" s="50"/>
      <c r="C134" s="91" t="s">
        <v>185</v>
      </c>
      <c r="D134" s="21" t="s">
        <v>25</v>
      </c>
      <c r="E134" s="11">
        <v>7</v>
      </c>
      <c r="F134" s="54"/>
      <c r="G134" s="62">
        <f>E134*F134</f>
        <v>0</v>
      </c>
    </row>
    <row r="135" spans="2:8" ht="12" customHeight="1">
      <c r="B135" s="50"/>
      <c r="C135" s="91" t="s">
        <v>215</v>
      </c>
      <c r="D135" s="21" t="s">
        <v>25</v>
      </c>
      <c r="E135" s="11">
        <v>1</v>
      </c>
      <c r="F135" s="54"/>
      <c r="G135" s="62">
        <f>E135*F135</f>
        <v>0</v>
      </c>
    </row>
    <row r="136" spans="2:8" ht="12" customHeight="1">
      <c r="B136" s="50" t="s">
        <v>204</v>
      </c>
      <c r="C136" s="7" t="s">
        <v>186</v>
      </c>
      <c r="D136" s="21" t="s">
        <v>0</v>
      </c>
      <c r="E136" s="11">
        <v>1</v>
      </c>
      <c r="F136" s="54"/>
      <c r="G136" s="62">
        <f>F136*E136</f>
        <v>0</v>
      </c>
    </row>
    <row r="137" spans="2:8" ht="12" customHeight="1">
      <c r="B137" s="50" t="s">
        <v>205</v>
      </c>
      <c r="C137" s="7" t="s">
        <v>183</v>
      </c>
      <c r="D137" s="21" t="s">
        <v>20</v>
      </c>
      <c r="E137" s="11">
        <v>6</v>
      </c>
      <c r="F137" s="54"/>
      <c r="G137" s="62">
        <f>F137*E137</f>
        <v>0</v>
      </c>
    </row>
    <row r="138" spans="2:8" ht="12" customHeight="1">
      <c r="B138" s="50" t="s">
        <v>206</v>
      </c>
      <c r="C138" s="7" t="s">
        <v>184</v>
      </c>
      <c r="D138" s="21" t="s">
        <v>20</v>
      </c>
      <c r="E138" s="11">
        <v>12</v>
      </c>
      <c r="F138" s="54"/>
      <c r="G138" s="62">
        <f>F138*E138</f>
        <v>0</v>
      </c>
    </row>
    <row r="139" spans="2:8">
      <c r="B139" s="50" t="s">
        <v>207</v>
      </c>
      <c r="C139" s="7" t="s">
        <v>182</v>
      </c>
      <c r="D139" s="21" t="s">
        <v>8</v>
      </c>
      <c r="E139" s="11">
        <v>9</v>
      </c>
      <c r="F139" s="81"/>
      <c r="G139" s="62">
        <f t="shared" ref="G139:G144" si="18">E139*F139</f>
        <v>0</v>
      </c>
    </row>
    <row r="140" spans="2:8">
      <c r="B140" s="50" t="s">
        <v>202</v>
      </c>
      <c r="C140" s="7" t="s">
        <v>119</v>
      </c>
      <c r="D140" s="21" t="s">
        <v>8</v>
      </c>
      <c r="E140" s="11">
        <v>55</v>
      </c>
      <c r="F140" s="81"/>
      <c r="G140" s="62">
        <f t="shared" si="18"/>
        <v>0</v>
      </c>
    </row>
    <row r="141" spans="2:8" ht="12" customHeight="1">
      <c r="B141" s="50" t="s">
        <v>208</v>
      </c>
      <c r="C141" s="7" t="s">
        <v>171</v>
      </c>
      <c r="D141" s="21" t="s">
        <v>8</v>
      </c>
      <c r="E141" s="11">
        <v>44</v>
      </c>
      <c r="F141" s="54"/>
      <c r="G141" s="62">
        <f t="shared" si="18"/>
        <v>0</v>
      </c>
    </row>
    <row r="142" spans="2:8" ht="12" customHeight="1">
      <c r="B142" s="50" t="s">
        <v>209</v>
      </c>
      <c r="C142" s="7" t="s">
        <v>120</v>
      </c>
      <c r="D142" s="21" t="s">
        <v>0</v>
      </c>
      <c r="E142" s="11">
        <v>1</v>
      </c>
      <c r="F142" s="54"/>
      <c r="G142" s="62">
        <f t="shared" si="18"/>
        <v>0</v>
      </c>
    </row>
    <row r="143" spans="2:8">
      <c r="B143" s="50" t="s">
        <v>210</v>
      </c>
      <c r="C143" s="7" t="s">
        <v>53</v>
      </c>
      <c r="D143" s="22" t="s">
        <v>0</v>
      </c>
      <c r="E143" s="11">
        <v>1</v>
      </c>
      <c r="F143" s="81"/>
      <c r="G143" s="62">
        <f t="shared" si="18"/>
        <v>0</v>
      </c>
    </row>
    <row r="144" spans="2:8">
      <c r="B144" s="50" t="s">
        <v>211</v>
      </c>
      <c r="C144" s="7" t="s">
        <v>54</v>
      </c>
      <c r="D144" s="22" t="s">
        <v>0</v>
      </c>
      <c r="E144" s="11">
        <v>1</v>
      </c>
      <c r="F144" s="81"/>
      <c r="G144" s="62">
        <f t="shared" si="18"/>
        <v>0</v>
      </c>
    </row>
    <row r="145" spans="2:9">
      <c r="B145" s="50" t="s">
        <v>212</v>
      </c>
      <c r="C145" s="7" t="s">
        <v>60</v>
      </c>
      <c r="D145" s="22" t="s">
        <v>0</v>
      </c>
      <c r="E145" s="11">
        <v>1</v>
      </c>
      <c r="F145" s="81"/>
      <c r="G145" s="62">
        <f>E145*F145</f>
        <v>0</v>
      </c>
    </row>
    <row r="146" spans="2:9">
      <c r="B146" s="50"/>
      <c r="C146" s="7"/>
      <c r="D146" s="22"/>
      <c r="E146" s="11"/>
      <c r="F146" s="54"/>
      <c r="G146" s="62"/>
    </row>
    <row r="147" spans="2:9" ht="15" customHeight="1">
      <c r="B147" s="38" t="s">
        <v>121</v>
      </c>
      <c r="C147" s="39" t="s">
        <v>22</v>
      </c>
      <c r="D147" s="40"/>
      <c r="E147" s="43"/>
      <c r="F147" s="42"/>
      <c r="G147" s="58">
        <f>SUBTOTAL(9,G148:G149)</f>
        <v>0</v>
      </c>
    </row>
    <row r="148" spans="2:9">
      <c r="B148" s="50"/>
      <c r="C148" s="7" t="s">
        <v>23</v>
      </c>
      <c r="D148" s="22" t="s">
        <v>0</v>
      </c>
      <c r="E148" s="11">
        <v>1</v>
      </c>
      <c r="F148" s="54"/>
      <c r="G148" s="60">
        <f>E148*F148</f>
        <v>0</v>
      </c>
    </row>
    <row r="149" spans="2:9">
      <c r="B149" s="50"/>
      <c r="C149" s="7"/>
      <c r="D149" s="22"/>
      <c r="E149" s="11"/>
      <c r="F149" s="54"/>
      <c r="G149" s="60"/>
    </row>
    <row r="150" spans="2:9" ht="16.5" customHeight="1" thickBot="1">
      <c r="B150" s="44" t="s">
        <v>49</v>
      </c>
      <c r="C150" s="45"/>
      <c r="D150" s="40"/>
      <c r="E150" s="55"/>
      <c r="F150" s="37"/>
      <c r="G150" s="57">
        <f>SUBTOTAL(9,G8:G149)*0.02</f>
        <v>0</v>
      </c>
    </row>
    <row r="151" spans="2:9" ht="19.5" customHeight="1" thickBot="1">
      <c r="B151" s="117" t="s">
        <v>50</v>
      </c>
      <c r="C151" s="118"/>
      <c r="D151" s="118"/>
      <c r="E151" s="118"/>
      <c r="F151" s="118"/>
      <c r="G151" s="119"/>
      <c r="H151" s="102" t="s">
        <v>174</v>
      </c>
      <c r="I151" s="97" t="s">
        <v>173</v>
      </c>
    </row>
    <row r="152" spans="2:9" ht="19.5" customHeight="1">
      <c r="B152" s="51"/>
      <c r="C152" s="4"/>
      <c r="D152" s="5" t="s">
        <v>4</v>
      </c>
      <c r="E152" s="17"/>
      <c r="F152" s="18"/>
      <c r="G152" s="14">
        <f>SUBTOTAL(9,G9:G150)</f>
        <v>0</v>
      </c>
      <c r="H152" s="100">
        <v>2247100</v>
      </c>
      <c r="I152" s="96">
        <f>G152-H152</f>
        <v>-2247100</v>
      </c>
    </row>
    <row r="153" spans="2:9" ht="19.5" customHeight="1">
      <c r="B153" s="52"/>
      <c r="C153" s="3"/>
      <c r="D153" s="64" t="s">
        <v>5</v>
      </c>
      <c r="E153" s="19"/>
      <c r="F153" s="13"/>
      <c r="G153" s="14">
        <f>(G152)*0.2</f>
        <v>0</v>
      </c>
    </row>
    <row r="154" spans="2:9" ht="19.5" customHeight="1" thickBot="1">
      <c r="B154" s="53"/>
      <c r="C154" s="6"/>
      <c r="D154" s="16" t="s">
        <v>6</v>
      </c>
      <c r="E154" s="20"/>
      <c r="F154" s="12"/>
      <c r="G154" s="15">
        <f>G152+G153</f>
        <v>0</v>
      </c>
    </row>
    <row r="159" spans="2:9" ht="13.2">
      <c r="I159"/>
    </row>
    <row r="161" spans="8:11">
      <c r="I161" s="1"/>
      <c r="J161" s="1"/>
      <c r="K161" s="1"/>
    </row>
    <row r="166" spans="8:11" ht="13.2">
      <c r="I166"/>
      <c r="J166"/>
      <c r="K166"/>
    </row>
    <row r="168" spans="8:11">
      <c r="H168" s="2"/>
      <c r="I168" s="85"/>
      <c r="J168" s="82"/>
      <c r="K168" s="82"/>
    </row>
    <row r="169" spans="8:11">
      <c r="K169" s="82"/>
    </row>
    <row r="170" spans="8:11">
      <c r="K170" s="82"/>
    </row>
    <row r="181" spans="9:11">
      <c r="I181" s="85"/>
      <c r="J181" s="82"/>
      <c r="K181" s="82"/>
    </row>
  </sheetData>
  <mergeCells count="8">
    <mergeCell ref="B2:G2"/>
    <mergeCell ref="B3:G3"/>
    <mergeCell ref="B151:D151"/>
    <mergeCell ref="E151:G151"/>
    <mergeCell ref="B4:G4"/>
    <mergeCell ref="E6:G6"/>
    <mergeCell ref="B6:D6"/>
    <mergeCell ref="B5:D5"/>
  </mergeCells>
  <phoneticPr fontId="16" type="noConversion"/>
  <printOptions horizontalCentered="1"/>
  <pageMargins left="0.70866141732283472" right="0.70866141732283472" top="0.74803149606299213" bottom="0.74803149606299213" header="0.31496062992125984" footer="0.31496062992125984"/>
  <pageSetup paperSize="9" scale="55" orientation="portrait" r:id="rId1"/>
  <rowBreaks count="1" manualBreakCount="1">
    <brk id="96" min="1"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  s t a n d a l o n e = " n o " ? > < D a t a M a s h u p   x m l n s = " h t t p : / / s c h e m a s . m i c r o s o f t . c o m / D a t a M a s h u p " > A A A A A L E I 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i w T V 0 a w A A A D 3 A A A A E g A A A E N v b m Z p Z y 9 Q Y W N r Y W d l L n h t b I S P v Q r C M A C E d 8 F 3 K N m b P x c p a T o I T h Z E Q V x D G 9 t g m 0 i S m r 6 b g 4 / k K 9 i i V T f H u / v g 7 h 6 3 O 8 v 6 t o m u 0 j p l d A o I x C B y X u h S N E b L F G g D M j 6 f s a 0 o z q K S 0 U B r l / S u T E H t / S V B K I Q A w w I a W y G K M U H H f L M v a t k K 8 I H V f z h W e q w t J O D s 8 F r D K S R k C S m m E D M 0 m S x X + g v Q Y f C Y / p h s 1 T W + s 5 K f b L z e M T R J h t 4 f + B M A A P / / A w B Q S w M E F A A C A A g A A A A h A E F 5 n r H B A w A A / U U A A B M A A A B G b 3 J t d W x h c y 9 T Z W N 0 a W 9 u M S 5 t 7 F v R T u J A F H 1 e E v 9 h U l 8 g A d I p L a 5 u e F B Q Y + I C C / i w 2 W 5 M h d F t U m Z I Z + p q j P + z f A c / t o P d l Y o M R a E V 8 f o i X N r e u X f m n J l z L 3 D S F S 6 j q B 3 + x 1 8 y G f 7 L 8 U k P b W u 6 V a i z P q F d z x G B T 1 C P c H T N X I 9 w D V W Q R 8 R W B s m / N g v 8 L p G W K r 8 u 1 l g 3 k L e I 7 J G 8 r l h l V M g 3 P K t V 9 + w z T n x u n 9 C r 0 Z C 6 J P A L p 9 8 b d b v G f l O P O T 1 u q 9 0 V x Y 3 Q c v k f N e K 5 f V c Q v 6 J 9 0 v K o y r y g T 3 l l N 4 8 O a Z f 1 X H p V K V u 6 j v P o W 8 A E a Y t b j 1 Q m L 4 t 1 R s n P X D 4 c 9 r b W u R 0 Q 1 J f 3 X b q j 4 T i k j n M h r + r 4 D u W X z O + H z x 9 f x b N h k P m 7 O y 2 0 Y u l f j O 8 X 5 E b c 5 9 F / u 6 G w l x R 2 U 2 G 3 F P a y w r 6 j s H 9 W 2 H e f 2 O 9 z W x m X z s 7 L Y i s C Z Y 0 c r I p N W x W P S T n y n Q d + o M R H n o O 6 z B u / R g P H R 7 3 R M M x / 4 E + y 1 R 5 4 r g i f m Z 1 O a R 5 F R v d w o Z y 7 8 I 6 O d H t w + z i h W Q 1 p 0 V k r y r W U i 0 R X x J G H F Q 3 t X j G L O G Y a F 4 5 v M t O h 7 5 k 5 L x q L Y g s / B Z f 5 f K U P Z O h O c I M u R k P B a D I A i 3 U b A z S s A 9 K W R N r E j v V U I W g t C U E r C k E r X Q h a S g h a r 4 Z g a R o L E g q B 8 C U k k k R g n N c 4 A J Y B g E k B M P K B K m K s C h m r Y s a q o L E q a l y G n f k N d 2 Z c O G K 0 5 4 z H 8 Q r t U 9 u z 8 f l h H V U b Z 6 2 2 v X 9 k G L q h 7 5 4 f t 9 E x o U R w u 9 l q 2 F E G s J 8 4 j E P / D q D / Y 6 E / 8 s F O q r T w k I R l e A H j K D H I d 6 k y w z / v s 6 f 3 1 d w w R x L j t C X x 2 C X I Y p D F G 7 X 5 z l n t J Q A Y A A w A t i T A j O e r n T M v W c k 7 3 2 c M x D 6 u 3 k 0 a G u a S 0 D C j 0 D D T h Y a p h I a Z W D 0 o u b Y H 1 I R A F U J N a K 1 r Q t M A 7 T u c u 5 c c u X I n G w 0 T a p L H u o 0 h B q g W T f P C w s 1 v 4 0 2 a A w Z s B L A R w E b w L u s T 5 p p 9 J w Z a 9 d C q 3 5 R W / d R B a M U N O t 1 C B X R S 3 a 8 d o m a r 8 b X R O W n U 0 U F L w n C / W b O N 8 6 Y 7 + t O V s B s N u 7 6 M l j / r 3 y k G B 8 0 8 2 K 2 h m b e 2 z T z 1 Y b u A T h m 9 8 l 1 K 1 o F f F h k n C A O g G h A G b y g M S i v u q 6 y e R k r L d G G s j e c P 6 L a k 2 2 0 x n 9 c 2 A 3 8 t z v O z R w Z q G 9 T 2 O 1 f b L 8 w i X i i N U V m g L 6 s y 9 C c q Q 5 + T S m N F q c R R m a G r Z Y a + O N E Z s S X D Z X / p s 3 r O s + B 3 Q U B / U G y c c z J J 7 t s f c N 7 4 Y I B L c 5 9 M o h r 3 o m 0 y 6 U N H a u y V x I l j J f R l v L y s m R y Z Q b E S i p V Q r F z D Y u V f A A A A / / 8 D A F B L A Q I t A B Q A B g A I A A A A I Q A q 3 a p A 0 g A A A D c B A A A T A A A A A A A A A A A A A A A A A A A A A A B b Q 2 9 u d G V u d F 9 U e X B l c 1 0 u e G 1 s U E s B A i 0 A F A A C A A g A A A A h A I s E 1 d G s A A A A 9 w A A A B I A A A A A A A A A A A A A A A A A C w M A A E N v b m Z p Z y 9 Q Y W N r Y W d l L n h t b F B L A Q I t A B Q A A g A I A A A A I Q B B e Z 6 x w Q M A A P 1 F A A A T A A A A A A A A A A A A A A A A A O c D A A B G b 3 J t d W x h c y 9 T Z W N 0 a W 9 u M S 5 t U E s F B g A A A A A D A A M A w g A A A N k H A A A A A B E B A A D v u 7 8 8 P 3 h t b C B 2 Z X J z a W 9 u P S I x L j A i I H N 0 Y W 5 k Y W x v b m U 9 I m 5 v I j 8 + D Q o 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4 j P Q E A A A A A A A E 9 A Q D v u 7 8 8 P 3 h t b C B 2 Z X J z a W 9 u P S I x L j A i I H N 0 Y W 5 k Y W x v b m U 9 I m 5 v I j 8 + D Q o 8 T G 9 j Y W x Q Y W N r Y W d l T W V 0 Y W R h d G F G a W x l I H h t b G 5 z O n h z Z D 0 i a H R 0 c D o v L 3 d 3 d y 5 3 M y 5 v c m c v M j A w M S 9 Y T U x T Y 2 h l b W E i I H h t b G 5 z O n h z a T 0 i a H R 0 c D o v L 3 d 3 d y 5 3 M y 5 v c m c v M j A w M S 9 Y T U x T Y 2 h l b W E t a W 5 z d G F u Y 2 U i P j x J d G V t c z 4 8 S X R l b T 4 8 S X R l b U x v Y 2 F 0 a W 9 u P j x J d G V t V H l w Z T 5 G b 3 J t d W x h P C 9 J d G V t V H l w Z T 4 8 S X R l b V B h d G g + U 2 V j d G l v b j E v M D U t T m 9 t Z W 5 j b G F 0 d X J l J T I w Z G V z J T I w d m 9 p b G V z P C 9 J d G V t U G F 0 a D 4 8 L 0 l 0 Z W 1 M b 2 N h d G l v b j 4 8 U 3 R h Y m x l R W 5 0 c m l l c z 4 8 R W 5 0 c n k g V H l w Z T 0 i Q W R k Z W R U b 0 R h d G F N b 2 R l b C I g V m F s d W U 9 I m w w I i 8 + P E V u d H J 5 I F R 5 c G U 9 I k J 1 Z m Z l c k 5 l e H R S Z W Z y Z X N o I i B W Y W x 1 Z T 0 i b D E i L z 4 8 R W 5 0 c n k g V H l w Z T 0 i R m l s b E N v d W 5 0 I i B W Y W x 1 Z T 0 i b D E 2 M S I v P j x F b n R y e S B U e X B l P S J G a W x s R W 5 h Y m x l Z C I g V m F s d W U 9 I m w w I i 8 + P E V u d H J 5 I F R 5 c G U 9 I k Z p b G x F c n J v c k N v Z G U i I F Z h b H V l P S J z V W 5 r b m 9 3 b i I v P j x F b n R y e S B U e X B l P S J G a W x s R X J y b 3 J D b 3 V u d C I g V m F s d W U 9 I m w w I i 8 + P E V u d H J 5 I F R 5 c G U 9 I k Z p b G x M Y X N 0 V X B k Y X R l Z C I g V m F s d W U 9 I m Q y M D I z L T A z L T E z V D E z O j A 0 O j A w L j Y 5 M D Y 0 M z N a I i 8 + P E V u d H J 5 I F R 5 c G U 9 I k Z p b G x D b 2 x 1 b W 5 U e X B l c y I g V m F s d W U 9 I n N C Z 1 l H Q m d Z R 0 J n W U c i L z 4 8 R W 5 0 c n k g V H l w Z T 0 i R m l s b E N v b H V t b k 5 h b W V z I i B W Y W x 1 Z T 0 i c 1 s m c X V v d D t D b 2 x 1 b W 4 x J n F 1 b 3 Q 7 L C Z x d W 9 0 O 0 N v b H V t b j I m c X V v d D s s J n F 1 b 3 Q 7 Q 2 9 s d W 1 u M y Z x d W 9 0 O y w m c X V v d D t D b 2 x 1 b W 4 0 J n F 1 b 3 Q 7 L C Z x d W 9 0 O 0 N v b H V t b j U m c X V v d D s s J n F 1 b 3 Q 7 Q 2 9 s d W 1 u N i Z x d W 9 0 O y w m c X V v d D t D b 2 x 1 b W 4 3 J n F 1 b 3 Q 7 L C Z x d W 9 0 O 0 N v b H V t b j g m c X V v d D s s J n F 1 b 3 Q 7 Q 2 9 s d W 1 u O S Z x d W 9 0 O 1 0 i L z 4 8 R W 5 0 c n k g V H l w Z T 0 i R m l s b G V k Q 2 9 t c G x l d G V S Z X N 1 b H R U b 1 d v c m t z a G V l d C I g V m F s d W U 9 I m w x I i 8 + P E V u d H J 5 I F R 5 c G U 9 I k Z p b G x T d G F 0 d X M i I F Z h b H V l P S J z Q 2 9 t c G x l d G U i L z 4 8 R W 5 0 c n k g V H l w Z T 0 i R m l s b F R v R G F 0 Y U 1 v Z G V s R W 5 h Y m x l Z C I g V m F s d W U 9 I m w w I i 8 + P E V u d H J 5 I F R 5 c G U 9 I k l z U H J p d m F 0 Z S I g V m F s d W U 9 I m w w I i 8 + P E V u d H J 5 I F R 5 c G U 9 I l F 1 Z X J 5 S U Q i I F Z h b H V l P S J z N G V j M D V l N T I t O G Q 0 Z S 0 0 Y z M x L W F l M D c t M G U w M j h i Y j Y y O T M 2 I i 8 + P E V u d H J 5 I F R 5 c G U 9 I l J l b G F 0 a W 9 u c 2 h p c E l u Z m 9 D b 2 5 0 Y W l u Z X I i I F Z h b H V l P S J z e y Z x d W 9 0 O 2 N v b H V t b k N v d W 5 0 J n F 1 b 3 Q 7 O j k s J n F 1 b 3 Q 7 a 2 V 5 Q 2 9 s d W 1 u T m F t Z X M m c X V v d D s 6 W 1 0 s J n F 1 b 3 Q 7 c X V l c n l S Z W x h d G l v b n N o a X B z J n F 1 b 3 Q 7 O l t d L C Z x d W 9 0 O 2 N v b H V t b k l k Z W 5 0 a X R p Z X M m c X V v d D s 6 W y Z x d W 9 0 O 1 N l Y 3 R p b 2 4 x L z A 1 L U 5 v b W V u Y 2 x h d H V y Z S B k Z X M g d m 9 p b G V z L 1 R 5 c G U g b W 9 k a W Z p w 6 k u e 0 N v b H V t b j E s M H 0 m c X V v d D s s J n F 1 b 3 Q 7 U 2 V j d G l v b j E v M D U t T m 9 t Z W 5 j b G F 0 d X J l I G R l c y B 2 b 2 l s Z X M v V H l w Z S B t b 2 R p Z m n D q S 5 7 Q 2 9 s d W 1 u M i w x f S Z x d W 9 0 O y w m c X V v d D t T Z W N 0 a W 9 u M S 8 w N S 1 O b 2 1 l b m N s Y X R 1 c m U g Z G V z I H Z v a W x l c y 9 U e X B l I G 1 v Z G l m a c O p L n t D b 2 x 1 b W 4 z L D J 9 J n F 1 b 3 Q 7 L C Z x d W 9 0 O 1 N l Y 3 R p b 2 4 x L z A 1 L U 5 v b W V u Y 2 x h d H V y Z S B k Z X M g d m 9 p b G V z L 1 R 5 c G U g b W 9 k a W Z p w 6 k u e 0 N v b H V t b j Q s M 3 0 m c X V v d D s s J n F 1 b 3 Q 7 U 2 V j d G l v b j E v M D U t T m 9 t Z W 5 j b G F 0 d X J l I G R l c y B 2 b 2 l s Z X M v V H l w Z S B t b 2 R p Z m n D q S 5 7 Q 2 9 s d W 1 u N S w 0 f S Z x d W 9 0 O y w m c X V v d D t T Z W N 0 a W 9 u M S 8 w N S 1 O b 2 1 l b m N s Y X R 1 c m U g Z G V z I H Z v a W x l c y 9 U e X B l I G 1 v Z G l m a c O p L n t D b 2 x 1 b W 4 2 L D V 9 J n F 1 b 3 Q 7 L C Z x d W 9 0 O 1 N l Y 3 R p b 2 4 x L z A 1 L U 5 v b W V u Y 2 x h d H V y Z S B k Z X M g d m 9 p b G V z L 1 R 5 c G U g b W 9 k a W Z p w 6 k u e 0 N v b H V t b j c s N n 0 m c X V v d D s s J n F 1 b 3 Q 7 U 2 V j d G l v b j E v M D U t T m 9 t Z W 5 j b G F 0 d X J l I G R l c y B 2 b 2 l s Z X M v V H l w Z S B t b 2 R p Z m n D q S 5 7 Q 2 9 s d W 1 u O C w 3 f S Z x d W 9 0 O y w m c X V v d D t T Z W N 0 a W 9 u M S 8 w N S 1 O b 2 1 l b m N s Y X R 1 c m U g Z G V z I H Z v a W x l c y 9 U e X B l I G 1 v Z G l m a c O p L n t D b 2 x 1 b W 4 5 L D h 9 J n F 1 b 3 Q 7 X S w m c X V v d D t D b 2 x 1 b W 5 D b 3 V u d C Z x d W 9 0 O z o 5 L C Z x d W 9 0 O 0 t l e U N v b H V t b k 5 h b W V z J n F 1 b 3 Q 7 O l t d L C Z x d W 9 0 O 0 N v b H V t b k l k Z W 5 0 a X R p Z X M m c X V v d D s 6 W y Z x d W 9 0 O 1 N l Y 3 R p b 2 4 x L z A 1 L U 5 v b W V u Y 2 x h d H V y Z S B k Z X M g d m 9 p b G V z L 1 R 5 c G U g b W 9 k a W Z p w 6 k u e 0 N v b H V t b j E s M H 0 m c X V v d D s s J n F 1 b 3 Q 7 U 2 V j d G l v b j E v M D U t T m 9 t Z W 5 j b G F 0 d X J l I G R l c y B 2 b 2 l s Z X M v V H l w Z S B t b 2 R p Z m n D q S 5 7 Q 2 9 s d W 1 u M i w x f S Z x d W 9 0 O y w m c X V v d D t T Z W N 0 a W 9 u M S 8 w N S 1 O b 2 1 l b m N s Y X R 1 c m U g Z G V z I H Z v a W x l c y 9 U e X B l I G 1 v Z G l m a c O p L n t D b 2 x 1 b W 4 z L D J 9 J n F 1 b 3 Q 7 L C Z x d W 9 0 O 1 N l Y 3 R p b 2 4 x L z A 1 L U 5 v b W V u Y 2 x h d H V y Z S B k Z X M g d m 9 p b G V z L 1 R 5 c G U g b W 9 k a W Z p w 6 k u e 0 N v b H V t b j Q s M 3 0 m c X V v d D s s J n F 1 b 3 Q 7 U 2 V j d G l v b j E v M D U t T m 9 t Z W 5 j b G F 0 d X J l I G R l c y B 2 b 2 l s Z X M v V H l w Z S B t b 2 R p Z m n D q S 5 7 Q 2 9 s d W 1 u N S w 0 f S Z x d W 9 0 O y w m c X V v d D t T Z W N 0 a W 9 u M S 8 w N S 1 O b 2 1 l b m N s Y X R 1 c m U g Z G V z I H Z v a W x l c y 9 U e X B l I G 1 v Z G l m a c O p L n t D b 2 x 1 b W 4 2 L D V 9 J n F 1 b 3 Q 7 L C Z x d W 9 0 O 1 N l Y 3 R p b 2 4 x L z A 1 L U 5 v b W V u Y 2 x h d H V y Z S B k Z X M g d m 9 p b G V z L 1 R 5 c G U g b W 9 k a W Z p w 6 k u e 0 N v b H V t b j c s N n 0 m c X V v d D s s J n F 1 b 3 Q 7 U 2 V j d G l v b j E v M D U t T m 9 t Z W 5 j b G F 0 d X J l I G R l c y B 2 b 2 l s Z X M v V H l w Z S B t b 2 R p Z m n D q S 5 7 Q 2 9 s d W 1 u O C w 3 f S Z x d W 9 0 O y w m c X V v d D t T Z W N 0 a W 9 u M S 8 w N S 1 O b 2 1 l b m N s Y X R 1 c m U g Z G V z I H Z v a W x l c y 9 U e X B l I G 1 v Z G l m a c O p L n t D b 2 x 1 b W 4 5 L D h 9 J n F 1 b 3 Q 7 X S w m c X V v d D t S Z W x h d G l v b n N o a X B J b m Z v J n F 1 b 3 Q 7 O l t d f S I v P j x F b n R y e S B U e X B l P S J S Z X N 1 b H R U e X B l I i B W Y W x 1 Z T 0 i c 1 R h Y m x l I i 8 + P E V u d H J 5 I F R 5 c G U 9 I k Z p b G x P Y m p l Y 3 R U e X B l I i B W Y W x 1 Z T 0 i c 0 N v b m 5 l Y 3 R p b 2 5 P b m x 5 I i 8 + P E V u d H J 5 I F R 5 c G U 9 I k 5 h b W V V c G R h d G V k Q W Z 0 Z X J G a W x s I i B W Y W x 1 Z T 0 i b D A i L z 4 8 L 1 N 0 Y W J s Z U V u d H J p Z X M + P C 9 J d G V t P j x J d G V t P j x J d G V t T G 9 j Y X R p b 2 4 + P E l 0 Z W 1 U e X B l P k Z v c m 1 1 b G E 8 L 0 l 0 Z W 1 U e X B l P j x J d G V t U G F 0 a D 5 T Z W N 0 a W 9 u M S 8 w N S 1 O b 2 1 l b m N s Y X R 1 c m U l M j B k Z X M l M j B 2 b 2 l s Z X M l M j A o M i k 8 L 0 l 0 Z W 1 Q Y X R o P j w v S X R l b U x v Y 2 F 0 a W 9 u P j x T d G F i b G V F b n R y a W V z P j x F b n R y e S B U e X B l P S J B Z G R l Z F R v R G F 0 Y U 1 v Z G V s I i B W Y W x 1 Z T 0 i b D A i L z 4 8 R W 5 0 c n k g V H l w Z T 0 i Q n V m Z m V y T m V 4 d F J l Z n J l c 2 g i I F Z h b H V l P S J s M S I v P j x F b n R y e S B U e X B l P S J G a W x s Q 2 9 1 b n Q i I F Z h b H V l P S J s M T Y x I i 8 + P E V u d H J 5 I F R 5 c G U 9 I k Z p b G x F b m F i b G V k I i B W Y W x 1 Z T 0 i b D A i L z 4 8 R W 5 0 c n k g V H l w Z T 0 i R m l s b E V y c m 9 y Q 2 9 k Z S I g V m F s d W U 9 I n N V b m t u b 3 d u I i 8 + P E V u d H J 5 I F R 5 c G U 9 I k Z p b G x F c n J v c k N v d W 5 0 I i B W Y W x 1 Z T 0 i b D A i L z 4 8 R W 5 0 c n k g V H l w Z T 0 i R m l s b E x h c 3 R V c G R h d G V k I i B W Y W x 1 Z T 0 i Z D I w M j M t M D M t M T N U M T M 6 M D Q 6 N T Q u N T Q y O D g 4 O V o i L z 4 8 R W 5 0 c n k g V H l w Z T 0 i R m l s b E N v b H V t b l R 5 c G V z I i B W Y W x 1 Z T 0 i c 0 J n W U d C Z 1 l H Q m d Z R 0 J n P T 0 i L z 4 8 R W 5 0 c n k g V H l w Z T 0 i R m l s b E N v b H V t b k 5 h b W V z I i B W Y W x 1 Z T 0 i c 1 s m c X V v d D t D b 2 x 1 b W 4 x J n F 1 b 3 Q 7 L C Z x d W 9 0 O 0 N v b H V t b j I m c X V v d D s s J n F 1 b 3 Q 7 Q 2 9 s d W 1 u M y Z x d W 9 0 O y w m c X V v d D t D b 2 x 1 b W 4 0 J n F 1 b 3 Q 7 L C Z x d W 9 0 O 0 N v b H V t b j U m c X V v d D s s J n F 1 b 3 Q 7 Q 2 9 s d W 1 u N i Z x d W 9 0 O y w m c X V v d D t D b 2 x 1 b W 4 3 L j E m c X V v d D s s J n F 1 b 3 Q 7 Q 2 9 s d W 1 u N y 4 y J n F 1 b 3 Q 7 L C Z x d W 9 0 O 0 N v b H V t b j g m c X V v d D s s J n F 1 b 3 Q 7 Q 2 9 s d W 1 u O S Z x d W 9 0 O 1 0 i L z 4 8 R W 5 0 c n k g V H l w Z T 0 i R m l s b G V k Q 2 9 t c G x l d G V S Z X N 1 b H R U b 1 d v c m t z a G V l d C I g V m F s d W U 9 I m w x I i 8 + P E V u d H J 5 I F R 5 c G U 9 I k Z p b G x T d G F 0 d X M i I F Z h b H V l P S J z Q 2 9 t c G x l d G U i L z 4 8 R W 5 0 c n k g V H l w Z T 0 i R m l s b F R v R G F 0 Y U 1 v Z G V s R W 5 h Y m x l Z C I g V m F s d W U 9 I m w w I i 8 + P E V u d H J 5 I F R 5 c G U 9 I k l z U H J p d m F 0 Z S I g V m F s d W U 9 I m w w I i 8 + P E V u d H J 5 I F R 5 c G U 9 I l F 1 Z X J 5 S U Q i I F Z h b H V l P S J z O D g 5 M D R l M 2 U t N T J m O S 0 0 Z m N k L W E 0 Y W Q t N m R j Z m U 4 Z D J m Z G Y 4 I i 8 + P E V u d H J 5 I F R 5 c G U 9 I l J l b G F 0 a W 9 u c 2 h p c E l u Z m 9 D b 2 5 0 Y W l u Z X I i I F Z h b H V l P S J z e y Z x d W 9 0 O 2 N v b H V t b k N v d W 5 0 J n F 1 b 3 Q 7 O j E w L C Z x d W 9 0 O 2 t l e U N v b H V t b k 5 h b W V z J n F 1 b 3 Q 7 O l t d L C Z x d W 9 0 O 3 F 1 Z X J 5 U m V s Y X R p b 2 5 z a G l w c y Z x d W 9 0 O z p b X S w m c X V v d D t j b 2 x 1 b W 5 J Z G V u d G l 0 a W V z J n F 1 b 3 Q 7 O l s m c X V v d D t T Z W N 0 a W 9 u M S 8 w N S 1 O b 2 1 l b m N s Y X R 1 c m U g Z G V z I H Z v a W x l c y A o M i k v V H l w Z S B t b 2 R p Z m n D q S 5 7 Q 2 9 s d W 1 u M S w w f S Z x d W 9 0 O y w m c X V v d D t T Z W N 0 a W 9 u M S 8 w N S 1 O b 2 1 l b m N s Y X R 1 c m U g Z G V z I H Z v a W x l c y A o M i k v V H l w Z S B t b 2 R p Z m n D q S 5 7 Q 2 9 s d W 1 u M i w x f S Z x d W 9 0 O y w m c X V v d D t T Z W N 0 a W 9 u M S 8 w N S 1 O b 2 1 l b m N s Y X R 1 c m U g Z G V z I H Z v a W x l c y A o M i k v V H l w Z S B t b 2 R p Z m n D q S 5 7 Q 2 9 s d W 1 u M y w y f S Z x d W 9 0 O y w m c X V v d D t T Z W N 0 a W 9 u M S 8 w N S 1 O b 2 1 l b m N s Y X R 1 c m U g Z G V z I H Z v a W x l c y A o M i k v V H l w Z S B t b 2 R p Z m n D q S 5 7 Q 2 9 s d W 1 u N C w z f S Z x d W 9 0 O y w m c X V v d D t T Z W N 0 a W 9 u M S 8 w N S 1 O b 2 1 l b m N s Y X R 1 c m U g Z G V z I H Z v a W x l c y A o M i k v V H l w Z S B t b 2 R p Z m n D q S 5 7 Q 2 9 s d W 1 u N S w 0 f S Z x d W 9 0 O y w m c X V v d D t T Z W N 0 a W 9 u M S 8 w N S 1 O b 2 1 l b m N s Y X R 1 c m U g Z G V z I H Z v a W x l c y A o M i k v V H l w Z S B t b 2 R p Z m n D q S 5 7 Q 2 9 s d W 1 u N i w 1 f S Z x d W 9 0 O y w m c X V v d D t T Z W N 0 a W 9 u M S 8 w N S 1 O b 2 1 l b m N s Y X R 1 c m U g Z G V z I H Z v a W x l c y A o M i k v V H l w Z S B t b 2 R p Z m n D q T E u e 0 N v b H V t b j c u M S w 2 f S Z x d W 9 0 O y w m c X V v d D t T Z W N 0 a W 9 u M S 8 w N S 1 O b 2 1 l b m N s Y X R 1 c m U g Z G V z I H Z v a W x l c y A o M i k v V H l w Z S B t b 2 R p Z m n D q T E u e 0 N v b H V t b j c u M i w 3 f S Z x d W 9 0 O y w m c X V v d D t T Z W N 0 a W 9 u M S 8 w N S 1 O b 2 1 l b m N s Y X R 1 c m U g Z G V z I H Z v a W x l c y A o M i k v V H l w Z S B t b 2 R p Z m n D q S 5 7 Q 2 9 s d W 1 u O C w 3 f S Z x d W 9 0 O y w m c X V v d D t T Z W N 0 a W 9 u M S 8 w N S 1 O b 2 1 l b m N s Y X R 1 c m U g Z G V z I H Z v a W x l c y A o M i k v V H l w Z S B t b 2 R p Z m n D q S 5 7 Q 2 9 s d W 1 u O S w 4 f S Z x d W 9 0 O 1 0 s J n F 1 b 3 Q 7 Q 2 9 s d W 1 u Q 2 9 1 b n Q m c X V v d D s 6 M T A s J n F 1 b 3 Q 7 S 2 V 5 Q 2 9 s d W 1 u T m F t Z X M m c X V v d D s 6 W 1 0 s J n F 1 b 3 Q 7 Q 2 9 s d W 1 u S W R l b n R p d G l l c y Z x d W 9 0 O z p b J n F 1 b 3 Q 7 U 2 V j d G l v b j E v M D U t T m 9 t Z W 5 j b G F 0 d X J l I G R l c y B 2 b 2 l s Z X M g K D I p L 1 R 5 c G U g b W 9 k a W Z p w 6 k u e 0 N v b H V t b j E s M H 0 m c X V v d D s s J n F 1 b 3 Q 7 U 2 V j d G l v b j E v M D U t T m 9 t Z W 5 j b G F 0 d X J l I G R l c y B 2 b 2 l s Z X M g K D I p L 1 R 5 c G U g b W 9 k a W Z p w 6 k u e 0 N v b H V t b j I s M X 0 m c X V v d D s s J n F 1 b 3 Q 7 U 2 V j d G l v b j E v M D U t T m 9 t Z W 5 j b G F 0 d X J l I G R l c y B 2 b 2 l s Z X M g K D I p L 1 R 5 c G U g b W 9 k a W Z p w 6 k u e 0 N v b H V t b j M s M n 0 m c X V v d D s s J n F 1 b 3 Q 7 U 2 V j d G l v b j E v M D U t T m 9 t Z W 5 j b G F 0 d X J l I G R l c y B 2 b 2 l s Z X M g K D I p L 1 R 5 c G U g b W 9 k a W Z p w 6 k u e 0 N v b H V t b j Q s M 3 0 m c X V v d D s s J n F 1 b 3 Q 7 U 2 V j d G l v b j E v M D U t T m 9 t Z W 5 j b G F 0 d X J l I G R l c y B 2 b 2 l s Z X M g K D I p L 1 R 5 c G U g b W 9 k a W Z p w 6 k u e 0 N v b H V t b j U s N H 0 m c X V v d D s s J n F 1 b 3 Q 7 U 2 V j d G l v b j E v M D U t T m 9 t Z W 5 j b G F 0 d X J l I G R l c y B 2 b 2 l s Z X M g K D I p L 1 R 5 c G U g b W 9 k a W Z p w 6 k u e 0 N v b H V t b j Y s N X 0 m c X V v d D s s J n F 1 b 3 Q 7 U 2 V j d G l v b j E v M D U t T m 9 t Z W 5 j b G F 0 d X J l I G R l c y B 2 b 2 l s Z X M g K D I p L 1 R 5 c G U g b W 9 k a W Z p w 6 k x L n t D b 2 x 1 b W 4 3 L j E s N n 0 m c X V v d D s s J n F 1 b 3 Q 7 U 2 V j d G l v b j E v M D U t T m 9 t Z W 5 j b G F 0 d X J l I G R l c y B 2 b 2 l s Z X M g K D I p L 1 R 5 c G U g b W 9 k a W Z p w 6 k x L n t D b 2 x 1 b W 4 3 L j I s N 3 0 m c X V v d D s s J n F 1 b 3 Q 7 U 2 V j d G l v b j E v M D U t T m 9 t Z W 5 j b G F 0 d X J l I G R l c y B 2 b 2 l s Z X M g K D I p L 1 R 5 c G U g b W 9 k a W Z p w 6 k u e 0 N v b H V t b j g s N 3 0 m c X V v d D s s J n F 1 b 3 Q 7 U 2 V j d G l v b j E v M D U t T m 9 t Z W 5 j b G F 0 d X J l I G R l c y B 2 b 2 l s Z X M g K D I p L 1 R 5 c G U g b W 9 k a W Z p w 6 k u e 0 N v b H V t b j k s O H 0 m c X V v d D t d L C Z x d W 9 0 O 1 J l b G F 0 a W 9 u c 2 h p c E l u Z m 8 m c X V v d D s 6 W 1 1 9 I i 8 + P E V u d H J 5 I F R 5 c G U 9 I l J l c 3 V s d F R 5 c G U i I F Z h b H V l P S J z V G F i b G U i L z 4 8 R W 5 0 c n k g V H l w Z T 0 i T m F 2 a W d h d G l v b l N 0 Z X B O Y W 1 l I i B W Y W x 1 Z T 0 i c 0 5 h d m l n Y X R p b 2 4 i L z 4 8 R W 5 0 c n k g V H l w Z T 0 i R m l s b E 9 i a m V j d F R 5 c G U i I F Z h b H V l P S J z Q 2 9 u b m V j d G l v b k 9 u b H k i L z 4 8 R W 5 0 c n k g V H l w Z T 0 i T m F t Z V V w Z G F 0 Z W R B Z n R l c k Z p b G w i I F Z h b H V l P S J s M C I v P j w v U 3 R h Y m x l R W 5 0 c m l l c z 4 8 L 0 l 0 Z W 0 + P E l 0 Z W 0 + P E l 0 Z W 1 M b 2 N h d G l v b j 4 8 S X R l b V R 5 c G U + R m 9 y b X V s Y T w v S X R l b V R 5 c G U + P E l 0 Z W 1 Q Y X R o P l N l Y 3 R p b 2 4 x L z A 0 L U 5 v b W V u Y 2 x h d H V y Z S U y M G R l c y U y M H B v d G V h d X g l M j B i J U M z J U E 5 d G 9 u P C 9 J d G V t U G F 0 a D 4 8 L 0 l 0 Z W 1 M b 2 N h d G l v b j 4 8 U 3 R h Y m x l R W 5 0 c m l l c z 4 8 R W 5 0 c n k g V H l w Z T 0 i Q W R k Z W R U b 0 R h d G F N b 2 R l b C I g V m F s d W U 9 I m w w I i 8 + P E V u d H J 5 I F R 5 c G U 9 I k J 1 Z m Z l c k 5 l e H R S Z W Z y Z X N o I i B W Y W x 1 Z T 0 i b D E i L z 4 8 R W 5 0 c n k g V H l w Z T 0 i R m l s b E V u Y W J s Z W Q i I F Z h b H V l P S J s M C I v P j x F b n R y e S B U e X B l P S J G a W x s R X J y b 3 J D b 2 R l I i B W Y W x 1 Z T 0 i c 1 V u a 2 5 v d 2 4 i L z 4 8 R W 5 0 c n k g V H l w Z T 0 i R m l s b E V y c m 9 y Q 2 9 1 b n Q i I F Z h b H V l P S J s M C I v P j x F b n R y e S B U e X B l P S J G a W x s T G F z d F V w Z G F 0 Z W Q i I F Z h b H V l P S J k M j A y M y 0 w M y 0 x M 1 Q x M z o w N j o w N C 4 x N T I 2 M z I x W i I v P j x F b n R y e S B U e X B l P S J G a W x s Q 2 9 s d W 1 u V H l w Z X M i I F Z h b H V l P S J z Q m d Z R 0 J n W U d C Z 1 l H Q m d Z P S I v P j x F b n R y e S B U e X B l P S J G a W x s Q 2 9 s d W 1 u T m F t Z X M i I F Z h b H V l P S J z W y Z x d W 9 0 O 0 N v b H V t b j E m c X V v d D s s J n F 1 b 3 Q 7 Q 2 9 s d W 1 u M i Z x d W 9 0 O y w m c X V v d D t D b 2 x 1 b W 4 z J n F 1 b 3 Q 7 L C Z x d W 9 0 O 0 N v b H V t b j Q m c X V v d D s s J n F 1 b 3 Q 7 Q 2 9 s d W 1 u N S 4 x J n F 1 b 3 Q 7 L C Z x d W 9 0 O 0 N v b H V t b j U u M i Z x d W 9 0 O y w m c X V v d D t D b 2 x 1 b W 4 2 J n F 1 b 3 Q 7 L C Z x d W 9 0 O 0 N v b H V t b j c m c X V v d D s s J n F 1 b 3 Q 7 Q 2 9 s d W 1 u O C Z x d W 9 0 O y w m c X V v d D t D b 2 x 1 b W 4 5 J n F 1 b 3 Q 7 L C Z x d W 9 0 O 0 N v b H V t b j E w 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X V l c n l J R C I g V m F s d W U 9 I n M w Z m J h Y z U x Y y 0 5 N G Y w L T Q 3 Z T c t Y j A 2 N S 1 h Z m J j M m U 2 N W U w Y z E i L z 4 8 R W 5 0 c n k g V H l w Z T 0 i U m V s Y X R p b 2 5 z a G l w S W 5 m b 0 N v b n R h a W 5 l c i I g V m F s d W U 9 I n N 7 J n F 1 b 3 Q 7 Y 2 9 s d W 1 u Q 2 9 1 b n Q m c X V v d D s 6 M T E s J n F 1 b 3 Q 7 a 2 V 5 Q 2 9 s d W 1 u T m F t Z X M m c X V v d D s 6 W 1 0 s J n F 1 b 3 Q 7 c X V l c n l S Z W x h d G l v b n N o a X B z J n F 1 b 3 Q 7 O l t d L C Z x d W 9 0 O 2 N v b H V t b k l k Z W 5 0 a X R p Z X M m c X V v d D s 6 W y Z x d W 9 0 O 1 N l Y 3 R p b 2 4 x L z A 0 L U 5 v b W V u Y 2 x h d H V y Z S B k Z X M g c G 9 0 Z W F 1 e C B i w 6 l 0 b 2 4 v V H l w Z S B t b 2 R p Z m n D q S 5 7 Q 2 9 s d W 1 u M S w w f S Z x d W 9 0 O y w m c X V v d D t T Z W N 0 a W 9 u M S 8 w N C 1 O b 2 1 l b m N s Y X R 1 c m U g Z G V z I H B v d G V h d X g g Y s O p d G 9 u L 1 R 5 c G U g b W 9 k a W Z p w 6 k u e 0 N v b H V t b j I s M X 0 m c X V v d D s s J n F 1 b 3 Q 7 U 2 V j d G l v b j E v M D Q t T m 9 t Z W 5 j b G F 0 d X J l I G R l c y B w b 3 R l Y X V 4 I G L D q X R v b i 9 U e X B l I G 1 v Z G l m a c O p L n t D b 2 x 1 b W 4 z L D J 9 J n F 1 b 3 Q 7 L C Z x d W 9 0 O 1 N l Y 3 R p b 2 4 x L z A 0 L U 5 v b W V u Y 2 x h d H V y Z S B k Z X M g c G 9 0 Z W F 1 e C B i w 6 l 0 b 2 4 v V H l w Z S B t b 2 R p Z m n D q S 5 7 Q 2 9 s d W 1 u N C w z f S Z x d W 9 0 O y w m c X V v d D t T Z W N 0 a W 9 u M S 8 w N C 1 O b 2 1 l b m N s Y X R 1 c m U g Z G V z I H B v d G V h d X g g Y s O p d G 9 u L 1 R 5 c G U g b W 9 k a W Z p w 6 k x L n t D b 2 x 1 b W 4 1 L j E s N H 0 m c X V v d D s s J n F 1 b 3 Q 7 U 2 V j d G l v b j E v M D Q t T m 9 t Z W 5 j b G F 0 d X J l I G R l c y B w b 3 R l Y X V 4 I G L D q X R v b i 9 U e X B l I G 1 v Z G l m a c O p M S 5 7 Q 2 9 s d W 1 u N S 4 y L D V 9 J n F 1 b 3 Q 7 L C Z x d W 9 0 O 1 N l Y 3 R p b 2 4 x L z A 0 L U 5 v b W V u Y 2 x h d H V y Z S B k Z X M g c G 9 0 Z W F 1 e C B i w 6 l 0 b 2 4 v V H l w Z S B t b 2 R p Z m n D q S 5 7 Q 2 9 s d W 1 u N i w 1 f S Z x d W 9 0 O y w m c X V v d D t T Z W N 0 a W 9 u M S 8 w N C 1 O b 2 1 l b m N s Y X R 1 c m U g Z G V z I H B v d G V h d X g g Y s O p d G 9 u L 1 R 5 c G U g b W 9 k a W Z p w 6 k u e 0 N v b H V t b j c s N n 0 m c X V v d D s s J n F 1 b 3 Q 7 U 2 V j d G l v b j E v M D Q t T m 9 t Z W 5 j b G F 0 d X J l I G R l c y B w b 3 R l Y X V 4 I G L D q X R v b i 9 U e X B l I G 1 v Z G l m a c O p L n t D b 2 x 1 b W 4 4 L D d 9 J n F 1 b 3 Q 7 L C Z x d W 9 0 O 1 N l Y 3 R p b 2 4 x L z A 0 L U 5 v b W V u Y 2 x h d H V y Z S B k Z X M g c G 9 0 Z W F 1 e C B i w 6 l 0 b 2 4 v V H l w Z S B t b 2 R p Z m n D q S 5 7 Q 2 9 s d W 1 u O S w 4 f S Z x d W 9 0 O y w m c X V v d D t T Z W N 0 a W 9 u M S 8 w N C 1 O b 2 1 l b m N s Y X R 1 c m U g Z G V z I H B v d G V h d X g g Y s O p d G 9 u L 1 R 5 c G U g b W 9 k a W Z p w 6 k u e 0 N v b H V t b j E w L D l 9 J n F 1 b 3 Q 7 X S w m c X V v d D t D b 2 x 1 b W 5 D b 3 V u d C Z x d W 9 0 O z o x M S w m c X V v d D t L Z X l D b 2 x 1 b W 5 O Y W 1 l c y Z x d W 9 0 O z p b X S w m c X V v d D t D b 2 x 1 b W 5 J Z G V u d G l 0 a W V z J n F 1 b 3 Q 7 O l s m c X V v d D t T Z W N 0 a W 9 u M S 8 w N C 1 O b 2 1 l b m N s Y X R 1 c m U g Z G V z I H B v d G V h d X g g Y s O p d G 9 u L 1 R 5 c G U g b W 9 k a W Z p w 6 k u e 0 N v b H V t b j E s M H 0 m c X V v d D s s J n F 1 b 3 Q 7 U 2 V j d G l v b j E v M D Q t T m 9 t Z W 5 j b G F 0 d X J l I G R l c y B w b 3 R l Y X V 4 I G L D q X R v b i 9 U e X B l I G 1 v Z G l m a c O p L n t D b 2 x 1 b W 4 y L D F 9 J n F 1 b 3 Q 7 L C Z x d W 9 0 O 1 N l Y 3 R p b 2 4 x L z A 0 L U 5 v b W V u Y 2 x h d H V y Z S B k Z X M g c G 9 0 Z W F 1 e C B i w 6 l 0 b 2 4 v V H l w Z S B t b 2 R p Z m n D q S 5 7 Q 2 9 s d W 1 u M y w y f S Z x d W 9 0 O y w m c X V v d D t T Z W N 0 a W 9 u M S 8 w N C 1 O b 2 1 l b m N s Y X R 1 c m U g Z G V z I H B v d G V h d X g g Y s O p d G 9 u L 1 R 5 c G U g b W 9 k a W Z p w 6 k u e 0 N v b H V t b j Q s M 3 0 m c X V v d D s s J n F 1 b 3 Q 7 U 2 V j d G l v b j E v M D Q t T m 9 t Z W 5 j b G F 0 d X J l I G R l c y B w b 3 R l Y X V 4 I G L D q X R v b i 9 U e X B l I G 1 v Z G l m a c O p M S 5 7 Q 2 9 s d W 1 u N S 4 x L D R 9 J n F 1 b 3 Q 7 L C Z x d W 9 0 O 1 N l Y 3 R p b 2 4 x L z A 0 L U 5 v b W V u Y 2 x h d H V y Z S B k Z X M g c G 9 0 Z W F 1 e C B i w 6 l 0 b 2 4 v V H l w Z S B t b 2 R p Z m n D q T E u e 0 N v b H V t b j U u M i w 1 f S Z x d W 9 0 O y w m c X V v d D t T Z W N 0 a W 9 u M S 8 w N C 1 O b 2 1 l b m N s Y X R 1 c m U g Z G V z I H B v d G V h d X g g Y s O p d G 9 u L 1 R 5 c G U g b W 9 k a W Z p w 6 k u e 0 N v b H V t b j Y s N X 0 m c X V v d D s s J n F 1 b 3 Q 7 U 2 V j d G l v b j E v M D Q t T m 9 t Z W 5 j b G F 0 d X J l I G R l c y B w b 3 R l Y X V 4 I G L D q X R v b i 9 U e X B l I G 1 v Z G l m a c O p L n t D b 2 x 1 b W 4 3 L D Z 9 J n F 1 b 3 Q 7 L C Z x d W 9 0 O 1 N l Y 3 R p b 2 4 x L z A 0 L U 5 v b W V u Y 2 x h d H V y Z S B k Z X M g c G 9 0 Z W F 1 e C B i w 6 l 0 b 2 4 v V H l w Z S B t b 2 R p Z m n D q S 5 7 Q 2 9 s d W 1 u O C w 3 f S Z x d W 9 0 O y w m c X V v d D t T Z W N 0 a W 9 u M S 8 w N C 1 O b 2 1 l b m N s Y X R 1 c m U g Z G V z I H B v d G V h d X g g Y s O p d G 9 u L 1 R 5 c G U g b W 9 k a W Z p w 6 k u e 0 N v b H V t b j k s O H 0 m c X V v d D s s J n F 1 b 3 Q 7 U 2 V j d G l v b j E v M D Q t T m 9 t Z W 5 j b G F 0 d X J l I G R l c y B w b 3 R l Y X V 4 I G L D q X R v b i 9 U e X B l I G 1 v Z G l m a c O p L n t D b 2 x 1 b W 4 x M C w 5 f S Z x d W 9 0 O 1 0 s J n F 1 b 3 Q 7 U m V s Y X R p b 2 5 z a G l w S W 5 m b y Z x d W 9 0 O z p b X X 0 i L z 4 8 R W 5 0 c n k g V H l w Z T 0 i U m V z d W x 0 V H l w Z S I g V m F s d W U 9 I n N U Y W J s Z S I v P j x F b n R y e S B U e X B l P S J O Y X Z p Z 2 F 0 a W 9 u U 3 R l c E 5 h b W U i I F Z h b H V l P S J z T m F 2 a W d h d G l v b i I v P j x F b n R y e S B U e X B l P S J G a W x s T 2 J q Z W N 0 V H l w Z S I g V m F s d W U 9 I n N D b 2 5 u Z W N 0 a W 9 u T 2 5 s e S I v P j x F b n R y e S B U e X B l P S J O Y W 1 l V X B k Y X R l Z E F m d G V y R m l s b C I g V m F s d W U 9 I m w w I i 8 + P C 9 T d G F i b G V F b n R y a W V z P j w v S X R l b T 4 8 S X R l b T 4 8 S X R l b U x v Y 2 F 0 a W 9 u P j x J d G V t V H l w Z T 5 G b 3 J t d W x h P C 9 J d G V t V H l w Z T 4 8 S X R l b V B h d G g + U 2 V j d G l v b j E v M D M t T m 9 t Z W 5 j b G F 0 d X J l J T I w Z G U l M j B w b 3 V 0 c m V z J T I w Y i V D M y V B O X R v b j 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M t M D M t M T N U M T M 6 M D g 6 N D Y u M z M 0 N z k 1 M 1 o i L z 4 8 R W 5 0 c n k g V H l w Z T 0 i R m l s b E N v b H V t b l R 5 c G V z I i B W Y W x 1 Z T 0 i c 0 J n W U d C Z 1 l H Q m d Z R 0 J n W U d C Z 1 l H Q m d Z P S I v P j x F b n R y e S B U e X B l P S J G a W x s Q 2 9 s d W 1 u T m F t Z X M i I F Z h b H V l P S J z W y Z x d W 9 0 O 0 N v b H V t b j E m c X V v d D s s J n F 1 b 3 Q 7 Q 2 9 s d W 1 u M i Z x d W 9 0 O y w m c X V v d D t D b 2 x 1 b W 4 z J n F 1 b 3 Q 7 L C Z x d W 9 0 O 0 N v b H V t b j Q m c X V v d D s s J n F 1 b 3 Q 7 Q 2 9 s d W 1 u N S Z x d W 9 0 O y w m c X V v d D t D b 2 x 1 b W 4 2 J n F 1 b 3 Q 7 L C Z x d W 9 0 O 0 N v b H V t b j c u M S Z x d W 9 0 O y w m c X V v d D t D b 2 x 1 b W 4 3 L j I m c X V v d D s s J n F 1 b 3 Q 7 Q 2 9 s d W 1 u O C Z x d W 9 0 O y w m c X V v d D t D b 2 x 1 b W 4 5 J n F 1 b 3 Q 7 L C Z x d W 9 0 O 0 N v b H V t b j E w J n F 1 b 3 Q 7 L C Z x d W 9 0 O 0 N v b H V t b j E x J n F 1 b 3 Q 7 L C Z x d W 9 0 O 0 N v b H V t b j E y J n F 1 b 3 Q 7 L C Z x d W 9 0 O 0 N v b H V t b j E z J n F 1 b 3 Q 7 L C Z x d W 9 0 O 0 N v b H V t b j E 0 J n F 1 b 3 Q 7 L C Z x d W 9 0 O 0 N v b H V t b j E 1 J n F 1 b 3 Q 7 L C Z x d W 9 0 O 0 N v b H V t b j E 2 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X V l c n l J R C I g V m F s d W U 9 I n N h O D c 2 M z Y 3 Z C 0 y Y T Y x L T Q 2 Y W Q t Y W Z i M S 1 l M W E w N T Y z Z j E 1 Z D g i L z 4 8 R W 5 0 c n k g V H l w Z T 0 i U m V s Y X R p b 2 5 z a G l w S W 5 m b 0 N v b n R h a W 5 l c i I g V m F s d W U 9 I n N 7 J n F 1 b 3 Q 7 Y 2 9 s d W 1 u Q 2 9 1 b n Q m c X V v d D s 6 M T c s J n F 1 b 3 Q 7 a 2 V 5 Q 2 9 s d W 1 u T m F t Z X M m c X V v d D s 6 W 1 0 s J n F 1 b 3 Q 7 c X V l c n l S Z W x h d G l v b n N o a X B z J n F 1 b 3 Q 7 O l t d L C Z x d W 9 0 O 2 N v b H V t b k l k Z W 5 0 a X R p Z X M m c X V v d D s 6 W y Z x d W 9 0 O 1 N l Y 3 R p b 2 4 x L z A z L U 5 v b W V u Y 2 x h d H V y Z S B k Z S B w b 3 V 0 c m V z I G L D q X R v b i 9 U e X B l I G 1 v Z G l m a c O p L n t D b 2 x 1 b W 4 x L D B 9 J n F 1 b 3 Q 7 L C Z x d W 9 0 O 1 N l Y 3 R p b 2 4 x L z A z L U 5 v b W V u Y 2 x h d H V y Z S B k Z S B w b 3 V 0 c m V z I G L D q X R v b i 9 U e X B l I G 1 v Z G l m a c O p L n t D b 2 x 1 b W 4 y L D F 9 J n F 1 b 3 Q 7 L C Z x d W 9 0 O 1 N l Y 3 R p b 2 4 x L z A z L U 5 v b W V u Y 2 x h d H V y Z S B k Z S B w b 3 V 0 c m V z I G L D q X R v b i 9 U e X B l I G 1 v Z G l m a c O p L n t D b 2 x 1 b W 4 z L D J 9 J n F 1 b 3 Q 7 L C Z x d W 9 0 O 1 N l Y 3 R p b 2 4 x L z A z L U 5 v b W V u Y 2 x h d H V y Z S B k Z S B w b 3 V 0 c m V z I G L D q X R v b i 9 U e X B l I G 1 v Z G l m a c O p L n t D b 2 x 1 b W 4 0 L D N 9 J n F 1 b 3 Q 7 L C Z x d W 9 0 O 1 N l Y 3 R p b 2 4 x L z A z L U 5 v b W V u Y 2 x h d H V y Z S B k Z S B w b 3 V 0 c m V z I G L D q X R v b i 9 U e X B l I G 1 v Z G l m a c O p L n t D b 2 x 1 b W 4 1 L D R 9 J n F 1 b 3 Q 7 L C Z x d W 9 0 O 1 N l Y 3 R p b 2 4 x L z A z L U 5 v b W V u Y 2 x h d H V y Z S B k Z S B w b 3 V 0 c m V z I G L D q X R v b i 9 U e X B l I G 1 v Z G l m a c O p L n t D b 2 x 1 b W 4 2 L D V 9 J n F 1 b 3 Q 7 L C Z x d W 9 0 O 1 N l Y 3 R p b 2 4 x L z A z L U 5 v b W V u Y 2 x h d H V y Z S B k Z S B w b 3 V 0 c m V z I G L D q X R v b i 9 U e X B l I G 1 v Z G l m a c O p M S 5 7 Q 2 9 s d W 1 u N y 4 x L D Z 9 J n F 1 b 3 Q 7 L C Z x d W 9 0 O 1 N l Y 3 R p b 2 4 x L z A z L U 5 v b W V u Y 2 x h d H V y Z S B k Z S B w b 3 V 0 c m V z I G L D q X R v b i 9 U e X B l I G 1 v Z G l m a c O p M S 5 7 Q 2 9 s d W 1 u N y 4 y L D d 9 J n F 1 b 3 Q 7 L C Z x d W 9 0 O 1 N l Y 3 R p b 2 4 x L z A z L U 5 v b W V u Y 2 x h d H V y Z S B k Z S B w b 3 V 0 c m V z I G L D q X R v b i 9 U e X B l I G 1 v Z G l m a c O p L n t D b 2 x 1 b W 4 4 L D d 9 J n F 1 b 3 Q 7 L C Z x d W 9 0 O 1 N l Y 3 R p b 2 4 x L z A z L U 5 v b W V u Y 2 x h d H V y Z S B k Z S B w b 3 V 0 c m V z I G L D q X R v b i 9 U e X B l I G 1 v Z G l m a c O p L n t D b 2 x 1 b W 4 5 L D h 9 J n F 1 b 3 Q 7 L C Z x d W 9 0 O 1 N l Y 3 R p b 2 4 x L z A z L U 5 v b W V u Y 2 x h d H V y Z S B k Z S B w b 3 V 0 c m V z I G L D q X R v b i 9 U e X B l I G 1 v Z G l m a c O p L n t D b 2 x 1 b W 4 x M C w 5 f S Z x d W 9 0 O y w m c X V v d D t T Z W N 0 a W 9 u M S 8 w M y 1 O b 2 1 l b m N s Y X R 1 c m U g Z G U g c G 9 1 d H J l c y B i w 6 l 0 b 2 4 v V H l w Z S B t b 2 R p Z m n D q S 5 7 Q 2 9 s d W 1 u M T E s M T B 9 J n F 1 b 3 Q 7 L C Z x d W 9 0 O 1 N l Y 3 R p b 2 4 x L z A z L U 5 v b W V u Y 2 x h d H V y Z S B k Z S B w b 3 V 0 c m V z I G L D q X R v b i 9 U e X B l I G 1 v Z G l m a c O p L n t D b 2 x 1 b W 4 x M i w x M X 0 m c X V v d D s s J n F 1 b 3 Q 7 U 2 V j d G l v b j E v M D M t T m 9 t Z W 5 j b G F 0 d X J l I G R l I H B v d X R y Z X M g Y s O p d G 9 u L 1 R 5 c G U g b W 9 k a W Z p w 6 k u e 0 N v b H V t b j E z L D E y f S Z x d W 9 0 O y w m c X V v d D t T Z W N 0 a W 9 u M S 8 w M y 1 O b 2 1 l b m N s Y X R 1 c m U g Z G U g c G 9 1 d H J l c y B i w 6 l 0 b 2 4 v V H l w Z S B t b 2 R p Z m n D q S 5 7 Q 2 9 s d W 1 u M T Q s M T N 9 J n F 1 b 3 Q 7 L C Z x d W 9 0 O 1 N l Y 3 R p b 2 4 x L z A z L U 5 v b W V u Y 2 x h d H V y Z S B k Z S B w b 3 V 0 c m V z I G L D q X R v b i 9 U e X B l I G 1 v Z G l m a c O p L n t D b 2 x 1 b W 4 x N S w x N H 0 m c X V v d D s s J n F 1 b 3 Q 7 U 2 V j d G l v b j E v M D M t T m 9 t Z W 5 j b G F 0 d X J l I G R l I H B v d X R y Z X M g Y s O p d G 9 u L 1 R 5 c G U g b W 9 k a W Z p w 6 k u e 0 N v b H V t b j E 2 L D E 1 f S Z x d W 9 0 O 1 0 s J n F 1 b 3 Q 7 Q 2 9 s d W 1 u Q 2 9 1 b n Q m c X V v d D s 6 M T c s J n F 1 b 3 Q 7 S 2 V 5 Q 2 9 s d W 1 u T m F t Z X M m c X V v d D s 6 W 1 0 s J n F 1 b 3 Q 7 Q 2 9 s d W 1 u S W R l b n R p d G l l c y Z x d W 9 0 O z p b J n F 1 b 3 Q 7 U 2 V j d G l v b j E v M D M t T m 9 t Z W 5 j b G F 0 d X J l I G R l I H B v d X R y Z X M g Y s O p d G 9 u L 1 R 5 c G U g b W 9 k a W Z p w 6 k u e 0 N v b H V t b j E s M H 0 m c X V v d D s s J n F 1 b 3 Q 7 U 2 V j d G l v b j E v M D M t T m 9 t Z W 5 j b G F 0 d X J l I G R l I H B v d X R y Z X M g Y s O p d G 9 u L 1 R 5 c G U g b W 9 k a W Z p w 6 k u e 0 N v b H V t b j I s M X 0 m c X V v d D s s J n F 1 b 3 Q 7 U 2 V j d G l v b j E v M D M t T m 9 t Z W 5 j b G F 0 d X J l I G R l I H B v d X R y Z X M g Y s O p d G 9 u L 1 R 5 c G U g b W 9 k a W Z p w 6 k u e 0 N v b H V t b j M s M n 0 m c X V v d D s s J n F 1 b 3 Q 7 U 2 V j d G l v b j E v M D M t T m 9 t Z W 5 j b G F 0 d X J l I G R l I H B v d X R y Z X M g Y s O p d G 9 u L 1 R 5 c G U g b W 9 k a W Z p w 6 k u e 0 N v b H V t b j Q s M 3 0 m c X V v d D s s J n F 1 b 3 Q 7 U 2 V j d G l v b j E v M D M t T m 9 t Z W 5 j b G F 0 d X J l I G R l I H B v d X R y Z X M g Y s O p d G 9 u L 1 R 5 c G U g b W 9 k a W Z p w 6 k u e 0 N v b H V t b j U s N H 0 m c X V v d D s s J n F 1 b 3 Q 7 U 2 V j d G l v b j E v M D M t T m 9 t Z W 5 j b G F 0 d X J l I G R l I H B v d X R y Z X M g Y s O p d G 9 u L 1 R 5 c G U g b W 9 k a W Z p w 6 k u e 0 N v b H V t b j Y s N X 0 m c X V v d D s s J n F 1 b 3 Q 7 U 2 V j d G l v b j E v M D M t T m 9 t Z W 5 j b G F 0 d X J l I G R l I H B v d X R y Z X M g Y s O p d G 9 u L 1 R 5 c G U g b W 9 k a W Z p w 6 k x L n t D b 2 x 1 b W 4 3 L j E s N n 0 m c X V v d D s s J n F 1 b 3 Q 7 U 2 V j d G l v b j E v M D M t T m 9 t Z W 5 j b G F 0 d X J l I G R l I H B v d X R y Z X M g Y s O p d G 9 u L 1 R 5 c G U g b W 9 k a W Z p w 6 k x L n t D b 2 x 1 b W 4 3 L j I s N 3 0 m c X V v d D s s J n F 1 b 3 Q 7 U 2 V j d G l v b j E v M D M t T m 9 t Z W 5 j b G F 0 d X J l I G R l I H B v d X R y Z X M g Y s O p d G 9 u L 1 R 5 c G U g b W 9 k a W Z p w 6 k u e 0 N v b H V t b j g s N 3 0 m c X V v d D s s J n F 1 b 3 Q 7 U 2 V j d G l v b j E v M D M t T m 9 t Z W 5 j b G F 0 d X J l I G R l I H B v d X R y Z X M g Y s O p d G 9 u L 1 R 5 c G U g b W 9 k a W Z p w 6 k u e 0 N v b H V t b j k s O H 0 m c X V v d D s s J n F 1 b 3 Q 7 U 2 V j d G l v b j E v M D M t T m 9 t Z W 5 j b G F 0 d X J l I G R l I H B v d X R y Z X M g Y s O p d G 9 u L 1 R 5 c G U g b W 9 k a W Z p w 6 k u e 0 N v b H V t b j E w L D l 9 J n F 1 b 3 Q 7 L C Z x d W 9 0 O 1 N l Y 3 R p b 2 4 x L z A z L U 5 v b W V u Y 2 x h d H V y Z S B k Z S B w b 3 V 0 c m V z I G L D q X R v b i 9 U e X B l I G 1 v Z G l m a c O p L n t D b 2 x 1 b W 4 x M S w x M H 0 m c X V v d D s s J n F 1 b 3 Q 7 U 2 V j d G l v b j E v M D M t T m 9 t Z W 5 j b G F 0 d X J l I G R l I H B v d X R y Z X M g Y s O p d G 9 u L 1 R 5 c G U g b W 9 k a W Z p w 6 k u e 0 N v b H V t b j E y L D E x f S Z x d W 9 0 O y w m c X V v d D t T Z W N 0 a W 9 u M S 8 w M y 1 O b 2 1 l b m N s Y X R 1 c m U g Z G U g c G 9 1 d H J l c y B i w 6 l 0 b 2 4 v V H l w Z S B t b 2 R p Z m n D q S 5 7 Q 2 9 s d W 1 u M T M s M T J 9 J n F 1 b 3 Q 7 L C Z x d W 9 0 O 1 N l Y 3 R p b 2 4 x L z A z L U 5 v b W V u Y 2 x h d H V y Z S B k Z S B w b 3 V 0 c m V z I G L D q X R v b i 9 U e X B l I G 1 v Z G l m a c O p L n t D b 2 x 1 b W 4 x N C w x M 3 0 m c X V v d D s s J n F 1 b 3 Q 7 U 2 V j d G l v b j E v M D M t T m 9 t Z W 5 j b G F 0 d X J l I G R l I H B v d X R y Z X M g Y s O p d G 9 u L 1 R 5 c G U g b W 9 k a W Z p w 6 k u e 0 N v b H V t b j E 1 L D E 0 f S Z x d W 9 0 O y w m c X V v d D t T Z W N 0 a W 9 u M S 8 w M y 1 O b 2 1 l b m N s Y X R 1 c m U g Z G U g c G 9 1 d H J l c y B i w 6 l 0 b 2 4 v V H l w Z S B t b 2 R p Z m n D q S 5 7 Q 2 9 s d W 1 u M T Y s M T V 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8 w M S 1 G b 2 5 k Y X R p b 2 5 z P C 9 J d G V t U G F 0 a D 4 8 L 0 l 0 Z W 1 M b 2 N h d G l v b j 4 8 U 3 R h Y m x l R W 5 0 c m l l c z 4 8 R W 5 0 c n k g V H l w Z T 0 i Q W R k Z W R U b 0 R h d G F N b 2 R l b C I g V m F s d W U 9 I m w w I i 8 + P E V u d H J 5 I F R 5 c G U 9 I k J 1 Z m Z l c k 5 l e H R S Z W Z y Z X N o I i B W Y W x 1 Z T 0 i b D E i L z 4 8 R W 5 0 c n k g V H l w Z T 0 i R m l s b E V u Y W J s Z W Q i I F Z h b H V l P S J s M C I v P j x F b n R y e S B U e X B l P S J G a W x s R X J y b 3 J D b 2 R l I i B W Y W x 1 Z T 0 i c 1 V u a 2 5 v d 2 4 i L z 4 8 R W 5 0 c n k g V H l w Z T 0 i R m l s b E V y c m 9 y Q 2 9 1 b n Q i I F Z h b H V l P S J s M C I v P j x F b n R y e S B U e X B l P S J G a W x s T G F z d F V w Z G F 0 Z W Q i I F Z h b H V l P S J k M j A y M y 0 w M y 0 x M 1 Q x M z o 0 O D o w M C 4 1 O D c 3 N T Q 5 W i I v P j x F b n R y e S B U e X B l P S J G a W x s Q 2 9 s d W 1 u V H l w Z X M i I F Z h b H V l P S J z Q m d Z R 0 J n W U d C Z 1 l H Q m d Z R 0 J n W U d C Z 1 l H I i 8 + P E V u d H J 5 I F R 5 c G U 9 I k Z p b G x D b 2 x 1 b W 5 O Y W 1 l c y I g V m F s d W U 9 I n N b J n F 1 b 3 Q 7 Q 2 9 s d W 1 u M S Z x d W 9 0 O y w m c X V v d D t D b 2 x 1 b W 4 y J n F 1 b 3 Q 7 L C Z x d W 9 0 O 0 N v b H V t b j M m c X V v d D s s J n F 1 b 3 Q 7 Q 2 9 s d W 1 u N C Z x d W 9 0 O y w m c X V v d D t D b 2 x 1 b W 4 1 J n F 1 b 3 Q 7 L C Z x d W 9 0 O 0 N v b H V t b j Y m c X V v d D s s J n F 1 b 3 Q 7 Q 2 9 s d W 1 u N y Z x d W 9 0 O y w m c X V v d D t D b 2 x 1 b W 4 4 J n F 1 b 3 Q 7 L C Z x d W 9 0 O 0 N v b H V t b j k m c X V v d D s s J n F 1 b 3 Q 7 Q 2 9 s d W 1 u M T A m c X V v d D s s J n F 1 b 3 Q 7 Q 2 9 s d W 1 u M T E u M S Z x d W 9 0 O y w m c X V v d D t D b 2 x 1 b W 4 x M S 4 y J n F 1 b 3 Q 7 L C Z x d W 9 0 O 0 N v b H V t b j E y J n F 1 b 3 Q 7 L C Z x d W 9 0 O 0 N v b H V t b j E z J n F 1 b 3 Q 7 L C Z x d W 9 0 O 0 N v b H V t b j E 0 J n F 1 b 3 Q 7 L C Z x d W 9 0 O 0 N v b H V t b j E 1 J n F 1 b 3 Q 7 L C Z x d W 9 0 O 0 N v b H V t b j E 2 J n F 1 b 3 Q 7 L C Z x d W 9 0 O 0 N v b H V t b j E 3 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X V l c n l J R C I g V m F s d W U 9 I n M z M T I w N j V m M C 0 z Y T U 5 L T Q 4 M j U t Y j Y 1 Z C 0 3 M W M 4 N z A 5 N m V h N D E i L z 4 8 R W 5 0 c n k g V H l w Z T 0 i U m V s Y X R p b 2 5 z a G l w S W 5 m b 0 N v b n R h a W 5 l c i I g V m F s d W U 9 I n N 7 J n F 1 b 3 Q 7 Y 2 9 s d W 1 u Q 2 9 1 b n Q m c X V v d D s 6 M T g s J n F 1 b 3 Q 7 a 2 V 5 Q 2 9 s d W 1 u T m F t Z X M m c X V v d D s 6 W 1 0 s J n F 1 b 3 Q 7 c X V l c n l S Z W x h d G l v b n N o a X B z J n F 1 b 3 Q 7 O l t d L C Z x d W 9 0 O 2 N v b H V t b k l k Z W 5 0 a X R p Z X M m c X V v d D s 6 W y Z x d W 9 0 O 1 N l Y 3 R p b 2 4 x L z A x L U Z v b m R h d G l v b n M v V H l w Z S B t b 2 R p Z m n D q S 5 7 Q 2 9 s d W 1 u M S w w f S Z x d W 9 0 O y w m c X V v d D t T Z W N 0 a W 9 u M S 8 w M S 1 G b 2 5 k Y X R p b 2 5 z L 1 R 5 c G U g b W 9 k a W Z p w 6 k u e 0 N v b H V t b j I s M X 0 m c X V v d D s s J n F 1 b 3 Q 7 U 2 V j d G l v b j E v M D E t R m 9 u Z G F 0 a W 9 u c y 9 U e X B l I G 1 v Z G l m a c O p L n t D b 2 x 1 b W 4 z L D J 9 J n F 1 b 3 Q 7 L C Z x d W 9 0 O 1 N l Y 3 R p b 2 4 x L z A x L U Z v b m R h d G l v b n M v V H l w Z S B t b 2 R p Z m n D q S 5 7 Q 2 9 s d W 1 u N C w z f S Z x d W 9 0 O y w m c X V v d D t T Z W N 0 a W 9 u M S 8 w M S 1 G b 2 5 k Y X R p b 2 5 z L 1 R 5 c G U g b W 9 k a W Z p w 6 k u e 0 N v b H V t b j U s N H 0 m c X V v d D s s J n F 1 b 3 Q 7 U 2 V j d G l v b j E v M D E t R m 9 u Z G F 0 a W 9 u c y 9 U e X B l I G 1 v Z G l m a c O p L n t D b 2 x 1 b W 4 2 L D V 9 J n F 1 b 3 Q 7 L C Z x d W 9 0 O 1 N l Y 3 R p b 2 4 x L z A x L U Z v b m R h d G l v b n M v V H l w Z S B t b 2 R p Z m n D q S 5 7 Q 2 9 s d W 1 u N y w 2 f S Z x d W 9 0 O y w m c X V v d D t T Z W N 0 a W 9 u M S 8 w M S 1 G b 2 5 k Y X R p b 2 5 z L 1 R 5 c G U g b W 9 k a W Z p w 6 k u e 0 N v b H V t b j g s N 3 0 m c X V v d D s s J n F 1 b 3 Q 7 U 2 V j d G l v b j E v M D E t R m 9 u Z G F 0 a W 9 u c y 9 U e X B l I G 1 v Z G l m a c O p L n t D b 2 x 1 b W 4 5 L D h 9 J n F 1 b 3 Q 7 L C Z x d W 9 0 O 1 N l Y 3 R p b 2 4 x L z A x L U Z v b m R h d G l v b n M v V H l w Z S B t b 2 R p Z m n D q S 5 7 Q 2 9 s d W 1 u M T A s O X 0 m c X V v d D s s J n F 1 b 3 Q 7 U 2 V j d G l v b j E v M D E t R m 9 u Z G F 0 a W 9 u c y 9 U e X B l I G 1 v Z G l m a c O p M S 5 7 Q 2 9 s d W 1 u M T E u M S w x M H 0 m c X V v d D s s J n F 1 b 3 Q 7 U 2 V j d G l v b j E v M D E t R m 9 u Z G F 0 a W 9 u c y 9 U e X B l I G 1 v Z G l m a c O p M S 5 7 Q 2 9 s d W 1 u M T E u M i w x M X 0 m c X V v d D s s J n F 1 b 3 Q 7 U 2 V j d G l v b j E v M D E t R m 9 u Z G F 0 a W 9 u c y 9 U e X B l I G 1 v Z G l m a c O p L n t D b 2 x 1 b W 4 x M i w x M X 0 m c X V v d D s s J n F 1 b 3 Q 7 U 2 V j d G l v b j E v M D E t R m 9 u Z G F 0 a W 9 u c y 9 U e X B l I G 1 v Z G l m a c O p L n t D b 2 x 1 b W 4 x M y w x M n 0 m c X V v d D s s J n F 1 b 3 Q 7 U 2 V j d G l v b j E v M D E t R m 9 u Z G F 0 a W 9 u c y 9 U e X B l I G 1 v Z G l m a c O p L n t D b 2 x 1 b W 4 x N C w x M 3 0 m c X V v d D s s J n F 1 b 3 Q 7 U 2 V j d G l v b j E v M D E t R m 9 u Z G F 0 a W 9 u c y 9 U e X B l I G 1 v Z G l m a c O p L n t D b 2 x 1 b W 4 x N S w x N H 0 m c X V v d D s s J n F 1 b 3 Q 7 U 2 V j d G l v b j E v M D E t R m 9 u Z G F 0 a W 9 u c y 9 U e X B l I G 1 v Z G l m a c O p L n t D b 2 x 1 b W 4 x N i w x N X 0 m c X V v d D s s J n F 1 b 3 Q 7 U 2 V j d G l v b j E v M D E t R m 9 u Z G F 0 a W 9 u c y 9 U e X B l I G 1 v Z G l m a c O p L n t D b 2 x 1 b W 4 x N y w x N n 0 m c X V v d D t d L C Z x d W 9 0 O 0 N v b H V t b k N v d W 5 0 J n F 1 b 3 Q 7 O j E 4 L C Z x d W 9 0 O 0 t l e U N v b H V t b k 5 h b W V z J n F 1 b 3 Q 7 O l t d L C Z x d W 9 0 O 0 N v b H V t b k l k Z W 5 0 a X R p Z X M m c X V v d D s 6 W y Z x d W 9 0 O 1 N l Y 3 R p b 2 4 x L z A x L U Z v b m R h d G l v b n M v V H l w Z S B t b 2 R p Z m n D q S 5 7 Q 2 9 s d W 1 u M S w w f S Z x d W 9 0 O y w m c X V v d D t T Z W N 0 a W 9 u M S 8 w M S 1 G b 2 5 k Y X R p b 2 5 z L 1 R 5 c G U g b W 9 k a W Z p w 6 k u e 0 N v b H V t b j I s M X 0 m c X V v d D s s J n F 1 b 3 Q 7 U 2 V j d G l v b j E v M D E t R m 9 u Z G F 0 a W 9 u c y 9 U e X B l I G 1 v Z G l m a c O p L n t D b 2 x 1 b W 4 z L D J 9 J n F 1 b 3 Q 7 L C Z x d W 9 0 O 1 N l Y 3 R p b 2 4 x L z A x L U Z v b m R h d G l v b n M v V H l w Z S B t b 2 R p Z m n D q S 5 7 Q 2 9 s d W 1 u N C w z f S Z x d W 9 0 O y w m c X V v d D t T Z W N 0 a W 9 u M S 8 w M S 1 G b 2 5 k Y X R p b 2 5 z L 1 R 5 c G U g b W 9 k a W Z p w 6 k u e 0 N v b H V t b j U s N H 0 m c X V v d D s s J n F 1 b 3 Q 7 U 2 V j d G l v b j E v M D E t R m 9 u Z G F 0 a W 9 u c y 9 U e X B l I G 1 v Z G l m a c O p L n t D b 2 x 1 b W 4 2 L D V 9 J n F 1 b 3 Q 7 L C Z x d W 9 0 O 1 N l Y 3 R p b 2 4 x L z A x L U Z v b m R h d G l v b n M v V H l w Z S B t b 2 R p Z m n D q S 5 7 Q 2 9 s d W 1 u N y w 2 f S Z x d W 9 0 O y w m c X V v d D t T Z W N 0 a W 9 u M S 8 w M S 1 G b 2 5 k Y X R p b 2 5 z L 1 R 5 c G U g b W 9 k a W Z p w 6 k u e 0 N v b H V t b j g s N 3 0 m c X V v d D s s J n F 1 b 3 Q 7 U 2 V j d G l v b j E v M D E t R m 9 u Z G F 0 a W 9 u c y 9 U e X B l I G 1 v Z G l m a c O p L n t D b 2 x 1 b W 4 5 L D h 9 J n F 1 b 3 Q 7 L C Z x d W 9 0 O 1 N l Y 3 R p b 2 4 x L z A x L U Z v b m R h d G l v b n M v V H l w Z S B t b 2 R p Z m n D q S 5 7 Q 2 9 s d W 1 u M T A s O X 0 m c X V v d D s s J n F 1 b 3 Q 7 U 2 V j d G l v b j E v M D E t R m 9 u Z G F 0 a W 9 u c y 9 U e X B l I G 1 v Z G l m a c O p M S 5 7 Q 2 9 s d W 1 u M T E u M S w x M H 0 m c X V v d D s s J n F 1 b 3 Q 7 U 2 V j d G l v b j E v M D E t R m 9 u Z G F 0 a W 9 u c y 9 U e X B l I G 1 v Z G l m a c O p M S 5 7 Q 2 9 s d W 1 u M T E u M i w x M X 0 m c X V v d D s s J n F 1 b 3 Q 7 U 2 V j d G l v b j E v M D E t R m 9 u Z G F 0 a W 9 u c y 9 U e X B l I G 1 v Z G l m a c O p L n t D b 2 x 1 b W 4 x M i w x M X 0 m c X V v d D s s J n F 1 b 3 Q 7 U 2 V j d G l v b j E v M D E t R m 9 u Z G F 0 a W 9 u c y 9 U e X B l I G 1 v Z G l m a c O p L n t D b 2 x 1 b W 4 x M y w x M n 0 m c X V v d D s s J n F 1 b 3 Q 7 U 2 V j d G l v b j E v M D E t R m 9 u Z G F 0 a W 9 u c y 9 U e X B l I G 1 v Z G l m a c O p L n t D b 2 x 1 b W 4 x N C w x M 3 0 m c X V v d D s s J n F 1 b 3 Q 7 U 2 V j d G l v b j E v M D E t R m 9 u Z G F 0 a W 9 u c y 9 U e X B l I G 1 v Z G l m a c O p L n t D b 2 x 1 b W 4 x N S w x N H 0 m c X V v d D s s J n F 1 b 3 Q 7 U 2 V j d G l v b j E v M D E t R m 9 u Z G F 0 a W 9 u c y 9 U e X B l I G 1 v Z G l m a c O p L n t D b 2 x 1 b W 4 x N i w x N X 0 m c X V v d D s s J n F 1 b 3 Q 7 U 2 V j d G l v b j E v M D E t R m 9 u Z G F 0 a W 9 u c y 9 U e X B l I G 1 v Z G l m a c O p L n t D b 2 x 1 b W 4 x N y w x N n 0 m c X V v d D t d L C Z x d W 9 0 O 1 J l b G F 0 a W 9 u c 2 h p c E l u Z m 8 m c X V v d D s 6 W 1 1 9 I i 8 + P E V u d H J 5 I F R 5 c G U 9 I l J l c 3 V s d F R 5 c G U i I F Z h b H V l P S J z V G F i b G U i L z 4 8 R W 5 0 c n k g V H l w Z T 0 i T m F 2 a W d h d G l v b l N 0 Z X B O Y W 1 l I i B W Y W x 1 Z T 0 i c 0 5 h d m l n Y X R p b 2 4 i L z 4 8 R W 5 0 c n k g V H l w Z T 0 i R m l s b E 9 i a m V j d F R 5 c G U i I F Z h b H V l P S J z Q 2 9 u b m V j d G l v b k 9 u b H k i L z 4 8 R W 5 0 c n k g V H l w Z T 0 i T m F t Z V V w Z G F 0 Z W R B Z n R l c k Z p b G w i I F Z h b H V l P S J s M C I v P j w v U 3 R h Y m x l R W 5 0 c m l l c z 4 8 L 0 l 0 Z W 0 + P E l 0 Z W 0 + P E l 0 Z W 1 M b 2 N h d G l v b j 4 8 S X R l b V R 5 c G U + R m 9 y b X V s Y T w v S X R l b V R 5 c G U + P E l 0 Z W 1 Q Y X R o P l N l Y 3 R p b 2 4 x L z A 1 L U 5 v b W V u Y 2 x h d H V y Z S U y M G R l c y U y M H Z v a W x l c y U y M C g x K T w v S X R l b V B h d G g + P C 9 J d G V t T G 9 j Y X R p b 2 4 + P F N 0 Y W J s Z U V u d H J p Z X M + P E V u d H J 5 I F R 5 c G U 9 I k F k Z G V k V G 9 E Y X R h T W 9 k Z W w i I F Z h b H V l P S J s M C I v P j x F b n R y e S B U e X B l P S J C d W Z m Z X J O Z X h 0 U m V m c m V z a C I g V m F s d W U 9 I m w x I i 8 + P E V u d H J 5 I F R 5 c G U 9 I k Z p b G x D b 3 V u d C I g V m F s d W U 9 I m w x N z M i L z 4 8 R W 5 0 c n k g V H l w Z T 0 i R m l s b E V u Y W J s Z W Q i I F Z h b H V l P S J s M C I v P j x F b n R y e S B U e X B l P S J G a W x s R X J y b 3 J D b 2 R l I i B W Y W x 1 Z T 0 i c 1 V u a 2 5 v d 2 4 i L z 4 8 R W 5 0 c n k g V H l w Z T 0 i R m l s b E V y c m 9 y Q 2 9 1 b n Q i I F Z h b H V l P S J s M C I v P j x F b n R y e S B U e X B l P S J G a W x s T G F z d F V w Z G F 0 Z W Q i I F Z h b H V l P S J k M j A y M y 0 w M y 0 x M 1 Q x N D o x M D o 1 N S 4 1 O D Y w O D Y w W i I v P j x F b n R y e S B U e X B l P S J G a W x s Q 2 9 s d W 1 u V H l w Z X M i I F Z h b H V l P S J z Q m d Z R 0 J n W U d C Z 1 l H Q m c 9 P S I v P j x F b n R y e S B U e X B l P S J G a W x s Q 2 9 s d W 1 u T m F t Z X M i I F Z h b H V l P S J z W y Z x d W 9 0 O 0 N v b H V t b j E m c X V v d D s s J n F 1 b 3 Q 7 Q 2 9 s d W 1 u M i Z x d W 9 0 O y w m c X V v d D t D b 2 x 1 b W 4 z J n F 1 b 3 Q 7 L C Z x d W 9 0 O 0 N v b H V t b j Q m c X V v d D s s J n F 1 b 3 Q 7 Q 2 9 s d W 1 u N S Z x d W 9 0 O y w m c X V v d D t D b 2 x 1 b W 4 2 J n F 1 b 3 Q 7 L C Z x d W 9 0 O 0 N v b H V t b j c u M S Z x d W 9 0 O y w m c X V v d D t D b 2 x 1 b W 4 3 L j I m c X V v d D s s J n F 1 b 3 Q 7 Q 2 9 s d W 1 u O C Z x d W 9 0 O y w m c X V v d D t D b 2 x 1 b W 4 5 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X V l c n l J R C I g V m F s d W U 9 I n M 0 M z I 1 Z D J h N C 1 k Y T g 3 L T Q y Y W M t Y j R i Z C 0 z O D B h N 2 Y 5 Z T l m M 2 E i L z 4 8 R W 5 0 c n k g V H l w Z T 0 i U m V s Y X R p b 2 5 z a G l w S W 5 m b 0 N v b n R h a W 5 l c i I g V m F s d W U 9 I n N 7 J n F 1 b 3 Q 7 Y 2 9 s d W 1 u Q 2 9 1 b n Q m c X V v d D s 6 M T A s J n F 1 b 3 Q 7 a 2 V 5 Q 2 9 s d W 1 u T m F t Z X M m c X V v d D s 6 W 1 0 s J n F 1 b 3 Q 7 c X V l c n l S Z W x h d G l v b n N o a X B z J n F 1 b 3 Q 7 O l t d L C Z x d W 9 0 O 2 N v b H V t b k l k Z W 5 0 a X R p Z X M m c X V v d D s 6 W y Z x d W 9 0 O 1 N l Y 3 R p b 2 4 x L z A 1 L U 5 v b W V u Y 2 x h d H V y Z S B k Z X M g d m 9 p b G V z I C g x K S 9 U e X B l I G 1 v Z G l m a c O p L n t D b 2 x 1 b W 4 x L D B 9 J n F 1 b 3 Q 7 L C Z x d W 9 0 O 1 N l Y 3 R p b 2 4 x L z A 1 L U 5 v b W V u Y 2 x h d H V y Z S B k Z X M g d m 9 p b G V z I C g x K S 9 U e X B l I G 1 v Z G l m a c O p L n t D b 2 x 1 b W 4 y L D F 9 J n F 1 b 3 Q 7 L C Z x d W 9 0 O 1 N l Y 3 R p b 2 4 x L z A 1 L U 5 v b W V u Y 2 x h d H V y Z S B k Z X M g d m 9 p b G V z I C g x K S 9 U e X B l I G 1 v Z G l m a c O p L n t D b 2 x 1 b W 4 z L D J 9 J n F 1 b 3 Q 7 L C Z x d W 9 0 O 1 N l Y 3 R p b 2 4 x L z A 1 L U 5 v b W V u Y 2 x h d H V y Z S B k Z X M g d m 9 p b G V z I C g x K S 9 U e X B l I G 1 v Z G l m a c O p L n t D b 2 x 1 b W 4 0 L D N 9 J n F 1 b 3 Q 7 L C Z x d W 9 0 O 1 N l Y 3 R p b 2 4 x L z A 1 L U 5 v b W V u Y 2 x h d H V y Z S B k Z X M g d m 9 p b G V z I C g x K S 9 U e X B l I G 1 v Z G l m a c O p L n t D b 2 x 1 b W 4 1 L D R 9 J n F 1 b 3 Q 7 L C Z x d W 9 0 O 1 N l Y 3 R p b 2 4 x L z A 1 L U 5 v b W V u Y 2 x h d H V y Z S B k Z X M g d m 9 p b G V z I C g x K S 9 U e X B l I G 1 v Z G l m a c O p L n t D b 2 x 1 b W 4 2 L D V 9 J n F 1 b 3 Q 7 L C Z x d W 9 0 O 1 N l Y 3 R p b 2 4 x L z A 1 L U 5 v b W V u Y 2 x h d H V y Z S B k Z X M g d m 9 p b G V z I C g x K S 9 U e X B l I G 1 v Z G l m a c O p M S 5 7 Q 2 9 s d W 1 u N y 4 x L D Z 9 J n F 1 b 3 Q 7 L C Z x d W 9 0 O 1 N l Y 3 R p b 2 4 x L z A 1 L U 5 v b W V u Y 2 x h d H V y Z S B k Z X M g d m 9 p b G V z I C g x K S 9 U e X B l I G 1 v Z G l m a c O p M S 5 7 Q 2 9 s d W 1 u N y 4 y L D d 9 J n F 1 b 3 Q 7 L C Z x d W 9 0 O 1 N l Y 3 R p b 2 4 x L z A 1 L U 5 v b W V u Y 2 x h d H V y Z S B k Z X M g d m 9 p b G V z I C g x K S 9 U e X B l I G 1 v Z G l m a c O p L n t D b 2 x 1 b W 4 4 L D d 9 J n F 1 b 3 Q 7 L C Z x d W 9 0 O 1 N l Y 3 R p b 2 4 x L z A 1 L U 5 v b W V u Y 2 x h d H V y Z S B k Z X M g d m 9 p b G V z I C g x K S 9 U e X B l I G 1 v Z G l m a c O p L n t D b 2 x 1 b W 4 5 L D h 9 J n F 1 b 3 Q 7 X S w m c X V v d D t D b 2 x 1 b W 5 D b 3 V u d C Z x d W 9 0 O z o x M C w m c X V v d D t L Z X l D b 2 x 1 b W 5 O Y W 1 l c y Z x d W 9 0 O z p b X S w m c X V v d D t D b 2 x 1 b W 5 J Z G V u d G l 0 a W V z J n F 1 b 3 Q 7 O l s m c X V v d D t T Z W N 0 a W 9 u M S 8 w N S 1 O b 2 1 l b m N s Y X R 1 c m U g Z G V z I H Z v a W x l c y A o M S k v V H l w Z S B t b 2 R p Z m n D q S 5 7 Q 2 9 s d W 1 u M S w w f S Z x d W 9 0 O y w m c X V v d D t T Z W N 0 a W 9 u M S 8 w N S 1 O b 2 1 l b m N s Y X R 1 c m U g Z G V z I H Z v a W x l c y A o M S k v V H l w Z S B t b 2 R p Z m n D q S 5 7 Q 2 9 s d W 1 u M i w x f S Z x d W 9 0 O y w m c X V v d D t T Z W N 0 a W 9 u M S 8 w N S 1 O b 2 1 l b m N s Y X R 1 c m U g Z G V z I H Z v a W x l c y A o M S k v V H l w Z S B t b 2 R p Z m n D q S 5 7 Q 2 9 s d W 1 u M y w y f S Z x d W 9 0 O y w m c X V v d D t T Z W N 0 a W 9 u M S 8 w N S 1 O b 2 1 l b m N s Y X R 1 c m U g Z G V z I H Z v a W x l c y A o M S k v V H l w Z S B t b 2 R p Z m n D q S 5 7 Q 2 9 s d W 1 u N C w z f S Z x d W 9 0 O y w m c X V v d D t T Z W N 0 a W 9 u M S 8 w N S 1 O b 2 1 l b m N s Y X R 1 c m U g Z G V z I H Z v a W x l c y A o M S k v V H l w Z S B t b 2 R p Z m n D q S 5 7 Q 2 9 s d W 1 u N S w 0 f S Z x d W 9 0 O y w m c X V v d D t T Z W N 0 a W 9 u M S 8 w N S 1 O b 2 1 l b m N s Y X R 1 c m U g Z G V z I H Z v a W x l c y A o M S k v V H l w Z S B t b 2 R p Z m n D q S 5 7 Q 2 9 s d W 1 u N i w 1 f S Z x d W 9 0 O y w m c X V v d D t T Z W N 0 a W 9 u M S 8 w N S 1 O b 2 1 l b m N s Y X R 1 c m U g Z G V z I H Z v a W x l c y A o M S k v V H l w Z S B t b 2 R p Z m n D q T E u e 0 N v b H V t b j c u M S w 2 f S Z x d W 9 0 O y w m c X V v d D t T Z W N 0 a W 9 u M S 8 w N S 1 O b 2 1 l b m N s Y X R 1 c m U g Z G V z I H Z v a W x l c y A o M S k v V H l w Z S B t b 2 R p Z m n D q T E u e 0 N v b H V t b j c u M i w 3 f S Z x d W 9 0 O y w m c X V v d D t T Z W N 0 a W 9 u M S 8 w N S 1 O b 2 1 l b m N s Y X R 1 c m U g Z G V z I H Z v a W x l c y A o M S k v V H l w Z S B t b 2 R p Z m n D q S 5 7 Q 2 9 s d W 1 u O C w 3 f S Z x d W 9 0 O y w m c X V v d D t T Z W N 0 a W 9 u M S 8 w N S 1 O b 2 1 l b m N s Y X R 1 c m U g Z G V z I H Z v a W x l c y A o M S k v V H l w Z S B t b 2 R p Z m n D q S 5 7 Q 2 9 s d W 1 u O S w 4 f S Z x d W 9 0 O 1 0 s J n F 1 b 3 Q 7 U m V s Y X R p b 2 5 z a G l w S W 5 m b y Z x d W 9 0 O z p b X X 0 i L z 4 8 R W 5 0 c n k g V H l w Z T 0 i U m V z d W x 0 V H l w Z S I g V m F s d W U 9 I n N U Y W J s Z S I v P j x F b n R y e S B U e X B l P S J O Y X Z p Z 2 F 0 a W 9 u U 3 R l c E 5 h b W U i I F Z h b H V l P S J z T m F 2 a W d h d G l v b i I v P j x F b n R y e S B U e X B l P S J G a W x s T 2 J q Z W N 0 V H l w Z S I g V m F s d W U 9 I n N D b 2 5 u Z W N 0 a W 9 u T 2 5 s e S I v P j x F b n R y e S B U e X B l P S J O Y W 1 l V X B k Y X R l Z E F m d G V y R m l s b C I g V m F s d W U 9 I m w w I i 8 + P C 9 T d G F i b G V F b n R y a W V z P j w v S X R l b T 4 8 S X R l b T 4 8 S X R l b U x v Y 2 F 0 a W 9 u P j x J d G V t V H l w Z T 5 G b 3 J t d W x h P C 9 J d G V t V H l w Z T 4 8 S X R l b V B h d G g + U 2 V j d G l v b j E v M D U t T m 9 t Z W 5 j b G F 0 d X J l J T I w Z G V z J T I w d m 9 p b G V z J T I w K D M p P C 9 J d G V t U G F 0 a D 4 8 L 0 l 0 Z W 1 M b 2 N h d G l v b j 4 8 U 3 R h Y m x l R W 5 0 c m l l c z 4 8 R W 5 0 c n k g V H l w Z T 0 i Q W R k Z W R U b 0 R h d G F N b 2 R l b C I g V m F s d W U 9 I m w w I i 8 + P E V u d H J 5 I F R 5 c G U 9 I k J 1 Z m Z l c k 5 l e H R S Z W Z y Z X N o I i B W Y W x 1 Z T 0 i b D E i L z 4 8 R W 5 0 c n k g V H l w Z T 0 i R m l s b E V u Y W J s Z W Q i I F Z h b H V l P S J s M C I v P j x F b n R y e S B U e X B l P S J G a W x s R X J y b 3 J D b 2 R l I i B W Y W x 1 Z T 0 i c 1 V u a 2 5 v d 2 4 i L z 4 8 R W 5 0 c n k g V H l w Z T 0 i R m l s b E V y c m 9 y Q 2 9 1 b n Q i I F Z h b H V l P S J s M C I v P j x F b n R y e S B U e X B l P S J G a W x s T G F z d F V w Z G F 0 Z W Q i I F Z h b H V l P S J k M j A y M y 0 w M y 0 x M 1 Q x N D o 0 M D o y O S 4 x M D A z O T A x W i I v P j x F b n R y e S B U e X B l P S J G a W x s Q 2 9 s d W 1 u V H l w Z X M i I F Z h b H V l P S J z Q m d Z R 0 J n W U d C Z 1 l H Q m c 9 P S I v P j x F b n R y e S B U e X B l P S J G a W x s Q 2 9 s d W 1 u T m F t Z X M i I F Z h b H V l P S J z W y Z x d W 9 0 O 0 N v b H V t b j E m c X V v d D s s J n F 1 b 3 Q 7 Q 2 9 s d W 1 u M i Z x d W 9 0 O y w m c X V v d D t D b 2 x 1 b W 4 z J n F 1 b 3 Q 7 L C Z x d W 9 0 O 0 N v b H V t b j Q m c X V v d D s s J n F 1 b 3 Q 7 Q 2 9 s d W 1 u N S Z x d W 9 0 O y w m c X V v d D t D b 2 x 1 b W 4 2 J n F 1 b 3 Q 7 L C Z x d W 9 0 O 0 N v b H V t b j c u M S Z x d W 9 0 O y w m c X V v d D t D b 2 x 1 b W 4 3 L j I m c X V v d D s s J n F 1 b 3 Q 7 Q 2 9 s d W 1 u O C Z x d W 9 0 O y w m c X V v d D t D b 2 x 1 b W 4 5 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X V l c n l J R C I g V m F s d W U 9 I n M w N T M 5 O D V l Z C 0 5 M D h h L T Q x N m Y t O T N j N y 0 y Z T A 0 Z W I 4 Y z R j M z Y i L z 4 8 R W 5 0 c n k g V H l w Z T 0 i U m V s Y X R p b 2 5 z a G l w S W 5 m b 0 N v b n R h a W 5 l c i I g V m F s d W U 9 I n N 7 J n F 1 b 3 Q 7 Y 2 9 s d W 1 u Q 2 9 1 b n Q m c X V v d D s 6 M T A s J n F 1 b 3 Q 7 a 2 V 5 Q 2 9 s d W 1 u T m F t Z X M m c X V v d D s 6 W 1 0 s J n F 1 b 3 Q 7 c X V l c n l S Z W x h d G l v b n N o a X B z J n F 1 b 3 Q 7 O l t d L C Z x d W 9 0 O 2 N v b H V t b k l k Z W 5 0 a X R p Z X M m c X V v d D s 6 W y Z x d W 9 0 O 1 N l Y 3 R p b 2 4 x L z A 1 L U 5 v b W V u Y 2 x h d H V y Z S B k Z X M g d m 9 p b G V z I C g z K S 9 U e X B l I G 1 v Z G l m a c O p L n t D b 2 x 1 b W 4 x L D B 9 J n F 1 b 3 Q 7 L C Z x d W 9 0 O 1 N l Y 3 R p b 2 4 x L z A 1 L U 5 v b W V u Y 2 x h d H V y Z S B k Z X M g d m 9 p b G V z I C g z K S 9 U e X B l I G 1 v Z G l m a c O p L n t D b 2 x 1 b W 4 y L D F 9 J n F 1 b 3 Q 7 L C Z x d W 9 0 O 1 N l Y 3 R p b 2 4 x L z A 1 L U 5 v b W V u Y 2 x h d H V y Z S B k Z X M g d m 9 p b G V z I C g z K S 9 U e X B l I G 1 v Z G l m a c O p L n t D b 2 x 1 b W 4 z L D J 9 J n F 1 b 3 Q 7 L C Z x d W 9 0 O 1 N l Y 3 R p b 2 4 x L z A 1 L U 5 v b W V u Y 2 x h d H V y Z S B k Z X M g d m 9 p b G V z I C g z K S 9 U e X B l I G 1 v Z G l m a c O p L n t D b 2 x 1 b W 4 0 L D N 9 J n F 1 b 3 Q 7 L C Z x d W 9 0 O 1 N l Y 3 R p b 2 4 x L z A 1 L U 5 v b W V u Y 2 x h d H V y Z S B k Z X M g d m 9 p b G V z I C g z K S 9 U e X B l I G 1 v Z G l m a c O p L n t D b 2 x 1 b W 4 1 L D R 9 J n F 1 b 3 Q 7 L C Z x d W 9 0 O 1 N l Y 3 R p b 2 4 x L z A 1 L U 5 v b W V u Y 2 x h d H V y Z S B k Z X M g d m 9 p b G V z I C g z K S 9 U e X B l I G 1 v Z G l m a c O p L n t D b 2 x 1 b W 4 2 L D V 9 J n F 1 b 3 Q 7 L C Z x d W 9 0 O 1 N l Y 3 R p b 2 4 x L z A 1 L U 5 v b W V u Y 2 x h d H V y Z S B k Z X M g d m 9 p b G V z I C g z K S 9 U e X B l I G 1 v Z G l m a c O p M S 5 7 Q 2 9 s d W 1 u N y 4 x L D Z 9 J n F 1 b 3 Q 7 L C Z x d W 9 0 O 1 N l Y 3 R p b 2 4 x L z A 1 L U 5 v b W V u Y 2 x h d H V y Z S B k Z X M g d m 9 p b G V z I C g z K S 9 U e X B l I G 1 v Z G l m a c O p M S 5 7 Q 2 9 s d W 1 u N y 4 y L D d 9 J n F 1 b 3 Q 7 L C Z x d W 9 0 O 1 N l Y 3 R p b 2 4 x L z A 1 L U 5 v b W V u Y 2 x h d H V y Z S B k Z X M g d m 9 p b G V z I C g z K S 9 U e X B l I G 1 v Z G l m a c O p L n t D b 2 x 1 b W 4 4 L D d 9 J n F 1 b 3 Q 7 L C Z x d W 9 0 O 1 N l Y 3 R p b 2 4 x L z A 1 L U 5 v b W V u Y 2 x h d H V y Z S B k Z X M g d m 9 p b G V z I C g z K S 9 U e X B l I G 1 v Z G l m a c O p L n t D b 2 x 1 b W 4 5 L D h 9 J n F 1 b 3 Q 7 X S w m c X V v d D t D b 2 x 1 b W 5 D b 3 V u d C Z x d W 9 0 O z o x M C w m c X V v d D t L Z X l D b 2 x 1 b W 5 O Y W 1 l c y Z x d W 9 0 O z p b X S w m c X V v d D t D b 2 x 1 b W 5 J Z G V u d G l 0 a W V z J n F 1 b 3 Q 7 O l s m c X V v d D t T Z W N 0 a W 9 u M S 8 w N S 1 O b 2 1 l b m N s Y X R 1 c m U g Z G V z I H Z v a W x l c y A o M y k v V H l w Z S B t b 2 R p Z m n D q S 5 7 Q 2 9 s d W 1 u M S w w f S Z x d W 9 0 O y w m c X V v d D t T Z W N 0 a W 9 u M S 8 w N S 1 O b 2 1 l b m N s Y X R 1 c m U g Z G V z I H Z v a W x l c y A o M y k v V H l w Z S B t b 2 R p Z m n D q S 5 7 Q 2 9 s d W 1 u M i w x f S Z x d W 9 0 O y w m c X V v d D t T Z W N 0 a W 9 u M S 8 w N S 1 O b 2 1 l b m N s Y X R 1 c m U g Z G V z I H Z v a W x l c y A o M y k v V H l w Z S B t b 2 R p Z m n D q S 5 7 Q 2 9 s d W 1 u M y w y f S Z x d W 9 0 O y w m c X V v d D t T Z W N 0 a W 9 u M S 8 w N S 1 O b 2 1 l b m N s Y X R 1 c m U g Z G V z I H Z v a W x l c y A o M y k v V H l w Z S B t b 2 R p Z m n D q S 5 7 Q 2 9 s d W 1 u N C w z f S Z x d W 9 0 O y w m c X V v d D t T Z W N 0 a W 9 u M S 8 w N S 1 O b 2 1 l b m N s Y X R 1 c m U g Z G V z I H Z v a W x l c y A o M y k v V H l w Z S B t b 2 R p Z m n D q S 5 7 Q 2 9 s d W 1 u N S w 0 f S Z x d W 9 0 O y w m c X V v d D t T Z W N 0 a W 9 u M S 8 w N S 1 O b 2 1 l b m N s Y X R 1 c m U g Z G V z I H Z v a W x l c y A o M y k v V H l w Z S B t b 2 R p Z m n D q S 5 7 Q 2 9 s d W 1 u N i w 1 f S Z x d W 9 0 O y w m c X V v d D t T Z W N 0 a W 9 u M S 8 w N S 1 O b 2 1 l b m N s Y X R 1 c m U g Z G V z I H Z v a W x l c y A o M y k v V H l w Z S B t b 2 R p Z m n D q T E u e 0 N v b H V t b j c u M S w 2 f S Z x d W 9 0 O y w m c X V v d D t T Z W N 0 a W 9 u M S 8 w N S 1 O b 2 1 l b m N s Y X R 1 c m U g Z G V z I H Z v a W x l c y A o M y k v V H l w Z S B t b 2 R p Z m n D q T E u e 0 N v b H V t b j c u M i w 3 f S Z x d W 9 0 O y w m c X V v d D t T Z W N 0 a W 9 u M S 8 w N S 1 O b 2 1 l b m N s Y X R 1 c m U g Z G V z I H Z v a W x l c y A o M y k v V H l w Z S B t b 2 R p Z m n D q S 5 7 Q 2 9 s d W 1 u O C w 3 f S Z x d W 9 0 O y w m c X V v d D t T Z W N 0 a W 9 u M S 8 w N S 1 O b 2 1 l b m N s Y X R 1 c m U g Z G V z I H Z v a W x l c y A o M y k v V H l w Z S B t b 2 R p Z m n D q S 5 7 Q 2 9 s d W 1 u O S w 4 f S Z x d W 9 0 O 1 0 s J n F 1 b 3 Q 7 U m V s Y X R p b 2 5 z a G l w S W 5 m b y Z x d W 9 0 O z p b X X 0 i L z 4 8 R W 5 0 c n k g V H l w Z T 0 i U m V z d W x 0 V H l w Z S I g V m F s d W U 9 I n N U Y W J s Z S I v P j x F b n R y e S B U e X B l P S J O Y X Z p Z 2 F 0 a W 9 u U 3 R l c E 5 h b W U i I F Z h b H V l P S J z T m F 2 a W d h d G l v b i I v P j x F b n R y e S B U e X B l P S J G a W x s T 2 J q Z W N 0 V H l w Z S I g V m F s d W U 9 I n N D b 2 5 u Z W N 0 a W 9 u T 2 5 s e S I v P j x F b n R y e S B U e X B l P S J O Y W 1 l V X B k Y X R l Z E F m d G V y R m l s b C I g V m F s d W U 9 I m w w I i 8 + P C 9 T d G F i b G V F b n R y a W V z P j w v S X R l b T 4 8 S X R l b T 4 8 S X R l b U x v Y 2 F 0 a W 9 u P j x J d G V t V H l w Z T 5 G b 3 J t d W x h P C 9 J d G V t V H l w Z T 4 8 S X R l b V B h d G g + U 2 V j d G l v b j E v M D I t T m 9 t Z W 5 j b G F 0 d X J l J T I w Z G V z J T I w c 2 9 s c y U y M G I l Q z M l Q T l 0 b 2 4 8 L 0 l 0 Z W 1 Q Y X R o P j w v S X R l b U x v Y 2 F 0 a W 9 u P j x T d G F i b G V F b n R y a W V z P j x F b n R y e S B U e X B l P S J B Z G R l Z F R v R G F 0 Y U 1 v Z G V s I i B W Y W x 1 Z T 0 i b D A i L z 4 8 R W 5 0 c n k g V H l w Z T 0 i Q n V m Z m V y T m V 4 d F J l Z n J l c 2 g i I F Z h b H V l P S J s M S I v P j x F b n R y e S B U e X B l P S J G a W x s R W 5 h Y m x l Z C I g V m F s d W U 9 I m w w I i 8 + P E V u d H J 5 I F R 5 c G U 9 I k Z p b G x F c n J v c k N v Z G U i I F Z h b H V l P S J z V W 5 r b m 9 3 b i I v P j x F b n R y e S B U e X B l P S J G a W x s R X J y b 3 J D b 3 V u d C I g V m F s d W U 9 I m w w I i 8 + P E V u d H J 5 I F R 5 c G U 9 I k Z p b G x M Y X N 0 V X B k Y X R l Z C I g V m F s d W U 9 I m Q y M D I z L T A z L T I 0 V D A 5 O j A 5 O j U 3 L j k 5 M D c 0 O T Z a I i 8 + P E V u d H J 5 I F R 5 c G U 9 I k Z p b G x D b 2 x 1 b W 5 U e X B l c y I g V m F s d W U 9 I n N C Z 1 l H Q m d Z R 0 J n P T 0 i L z 4 8 R W 5 0 c n k g V H l w Z T 0 i R m l s b E N v b H V t b k 5 h b W V z I i B W Y W x 1 Z T 0 i c 1 s m c X V v d D t D b 2 x 1 b W 4 x J n F 1 b 3 Q 7 L C Z x d W 9 0 O 0 N v b H V t b j I m c X V v d D s s J n F 1 b 3 Q 7 Q 2 9 s d W 1 u M y Z x d W 9 0 O y w m c X V v d D t D b 2 x 1 b W 4 0 L j E m c X V v d D s s J n F 1 b 3 Q 7 Q 2 9 s d W 1 u N C 4 y J n F 1 b 3 Q 7 L C Z x d W 9 0 O 0 N v b H V t b j U m c X V v d D s s J n F 1 b 3 Q 7 Q 2 9 s d W 1 u N i Z x d W 9 0 O 1 0 i L z 4 8 R W 5 0 c n k g V H l w Z T 0 i R m l s b G V k Q 2 9 t c G x l d G V S Z X N 1 b H R U b 1 d v c m t z a G V l d C I g V m F s d W U 9 I m w x I i 8 + P E V u d H J 5 I F R 5 c G U 9 I k Z p b G x T d G F 0 d X M i I F Z h b H V l P S J z Q 2 9 t c G x l d G U i L z 4 8 R W 5 0 c n k g V H l w Z T 0 i R m l s b F R v R G F 0 Y U 1 v Z G V s R W 5 h Y m x l Z C I g V m F s d W U 9 I m w w I i 8 + P E V u d H J 5 I F R 5 c G U 9 I k l z U H J p d m F 0 Z S I g V m F s d W U 9 I m w w I i 8 + P E V u d H J 5 I F R 5 c G U 9 I l F 1 Z X J 5 S U Q i I F Z h b H V l P S J z O T E 1 Y W E y Z m U t M W U w Y i 0 0 Y z B h L T k 5 N z I t Y m N i M 2 E w N G Z h Y m I 3 I i 8 + P E V u d H J 5 I F R 5 c G U 9 I l J l b G F 0 a W 9 u c 2 h p c E l u Z m 9 D b 2 5 0 Y W l u Z X I i I F Z h b H V l P S J z e y Z x d W 9 0 O 2 N v b H V t b k N v d W 5 0 J n F 1 b 3 Q 7 O j c s J n F 1 b 3 Q 7 a 2 V 5 Q 2 9 s d W 1 u T m F t Z X M m c X V v d D s 6 W 1 0 s J n F 1 b 3 Q 7 c X V l c n l S Z W x h d G l v b n N o a X B z J n F 1 b 3 Q 7 O l t d L C Z x d W 9 0 O 2 N v b H V t b k l k Z W 5 0 a X R p Z X M m c X V v d D s 6 W y Z x d W 9 0 O 1 N l Y 3 R p b 2 4 x L z A y L U 5 v b W V u Y 2 x h d H V y Z S B k Z X M g c 2 9 s c y B i w 6 l 0 b 2 4 v V H l w Z S B t b 2 R p Z m n D q S 5 7 Q 2 9 s d W 1 u M S w w f S Z x d W 9 0 O y w m c X V v d D t T Z W N 0 a W 9 u M S 8 w M i 1 O b 2 1 l b m N s Y X R 1 c m U g Z G V z I H N v b H M g Y s O p d G 9 u L 1 R 5 c G U g b W 9 k a W Z p w 6 k u e 0 N v b H V t b j I s M X 0 m c X V v d D s s J n F 1 b 3 Q 7 U 2 V j d G l v b j E v M D I t T m 9 t Z W 5 j b G F 0 d X J l I G R l c y B z b 2 x z I G L D q X R v b i 9 U e X B l I G 1 v Z G l m a c O p L n t D b 2 x 1 b W 4 z L D J 9 J n F 1 b 3 Q 7 L C Z x d W 9 0 O 1 N l Y 3 R p b 2 4 x L z A y L U 5 v b W V u Y 2 x h d H V y Z S B k Z X M g c 2 9 s c y B i w 6 l 0 b 2 4 v V H l w Z S B t b 2 R p Z m n D q T E u e 0 N v b H V t b j Q u M S w z f S Z x d W 9 0 O y w m c X V v d D t T Z W N 0 a W 9 u M S 8 w M i 1 O b 2 1 l b m N s Y X R 1 c m U g Z G V z I H N v b H M g Y s O p d G 9 u L 1 R 5 c G U g b W 9 k a W Z p w 6 k x L n t D b 2 x 1 b W 4 0 L j I s N H 0 m c X V v d D s s J n F 1 b 3 Q 7 U 2 V j d G l v b j E v M D I t T m 9 t Z W 5 j b G F 0 d X J l I G R l c y B z b 2 x z I G L D q X R v b i 9 U e X B l I G 1 v Z G l m a c O p L n t D b 2 x 1 b W 4 1 L D R 9 J n F 1 b 3 Q 7 L C Z x d W 9 0 O 1 N l Y 3 R p b 2 4 x L z A y L U 5 v b W V u Y 2 x h d H V y Z S B k Z X M g c 2 9 s c y B i w 6 l 0 b 2 4 v V H l w Z S B t b 2 R p Z m n D q S 5 7 Q 2 9 s d W 1 u N i w 1 f S Z x d W 9 0 O 1 0 s J n F 1 b 3 Q 7 Q 2 9 s d W 1 u Q 2 9 1 b n Q m c X V v d D s 6 N y w m c X V v d D t L Z X l D b 2 x 1 b W 5 O Y W 1 l c y Z x d W 9 0 O z p b X S w m c X V v d D t D b 2 x 1 b W 5 J Z G V u d G l 0 a W V z J n F 1 b 3 Q 7 O l s m c X V v d D t T Z W N 0 a W 9 u M S 8 w M i 1 O b 2 1 l b m N s Y X R 1 c m U g Z G V z I H N v b H M g Y s O p d G 9 u L 1 R 5 c G U g b W 9 k a W Z p w 6 k u e 0 N v b H V t b j E s M H 0 m c X V v d D s s J n F 1 b 3 Q 7 U 2 V j d G l v b j E v M D I t T m 9 t Z W 5 j b G F 0 d X J l I G R l c y B z b 2 x z I G L D q X R v b i 9 U e X B l I G 1 v Z G l m a c O p L n t D b 2 x 1 b W 4 y L D F 9 J n F 1 b 3 Q 7 L C Z x d W 9 0 O 1 N l Y 3 R p b 2 4 x L z A y L U 5 v b W V u Y 2 x h d H V y Z S B k Z X M g c 2 9 s c y B i w 6 l 0 b 2 4 v V H l w Z S B t b 2 R p Z m n D q S 5 7 Q 2 9 s d W 1 u M y w y f S Z x d W 9 0 O y w m c X V v d D t T Z W N 0 a W 9 u M S 8 w M i 1 O b 2 1 l b m N s Y X R 1 c m U g Z G V z I H N v b H M g Y s O p d G 9 u L 1 R 5 c G U g b W 9 k a W Z p w 6 k x L n t D b 2 x 1 b W 4 0 L j E s M 3 0 m c X V v d D s s J n F 1 b 3 Q 7 U 2 V j d G l v b j E v M D I t T m 9 t Z W 5 j b G F 0 d X J l I G R l c y B z b 2 x z I G L D q X R v b i 9 U e X B l I G 1 v Z G l m a c O p M S 5 7 Q 2 9 s d W 1 u N C 4 y L D R 9 J n F 1 b 3 Q 7 L C Z x d W 9 0 O 1 N l Y 3 R p b 2 4 x L z A y L U 5 v b W V u Y 2 x h d H V y Z S B k Z X M g c 2 9 s c y B i w 6 l 0 b 2 4 v V H l w Z S B t b 2 R p Z m n D q S 5 7 Q 2 9 s d W 1 u N S w 0 f S Z x d W 9 0 O y w m c X V v d D t T Z W N 0 a W 9 u M S 8 w M i 1 O b 2 1 l b m N s Y X R 1 c m U g Z G V z I H N v b H M g Y s O p d G 9 u L 1 R 5 c G U g b W 9 k a W Z p w 6 k u e 0 N v b H V t b j Y s N X 0 m c X V v d D t d L C Z x d W 9 0 O 1 J l b G F 0 a W 9 u c 2 h p c E l u Z m 8 m c X V v d D s 6 W 1 1 9 I i 8 + P E V u d H J 5 I F R 5 c G U 9 I l J l c 3 V s d F R 5 c G U i I F Z h b H V l P S J z V G F i b G U i L z 4 8 R W 5 0 c n k g V H l w Z T 0 i T m F 2 a W d h d G l v b l N 0 Z X B O Y W 1 l I i B W Y W x 1 Z T 0 i c 0 5 h d m l n Y X R p b 2 4 i L z 4 8 R W 5 0 c n k g V H l w Z T 0 i R m l s b E 9 i a m V j d F R 5 c G U i I F Z h b H V l P S J z Q 2 9 u b m V j d G l v b k 9 u b H k i L z 4 8 R W 5 0 c n k g V H l w Z T 0 i T m F t Z V V w Z G F 0 Z W R B Z n R l c k Z p b G w i I F Z h b H V l P S J s M C I v P j w v U 3 R h Y m x l R W 5 0 c m l l c z 4 8 L 0 l 0 Z W 0 + P E l 0 Z W 0 + P E l 0 Z W 1 M b 2 N h d G l v b j 4 8 S X R l b V R 5 c G U + R m 9 y b X V s Y T w v S X R l b V R 5 c G U + P E l 0 Z W 1 Q Y X R o P l N l Y 3 R p b 2 4 x L z A z L U 5 v b W V u Y 2 x h d H V y Z S U y M G R l J T I w c G 9 1 d H J l c y U y M G I l Q z M l Q T l 0 b 2 4 l M j A o M i k 8 L 0 l 0 Z W 1 Q Y X R o P j w v S X R l b U x v Y 2 F 0 a W 9 u P j x T d G F i b G V F b n R y a W V z P j x F b n R y e S B U e X B l P S J B Z G R l Z F R v R G F 0 Y U 1 v Z G V s I i B W Y W x 1 Z T 0 i b D A i L z 4 8 R W 5 0 c n k g V H l w Z T 0 i Q n V m Z m V y T m V 4 d F J l Z n J l c 2 g i I F Z h b H V l P S J s M S I v P j x F b n R y e S B U e X B l P S J G a W x s R W 5 h Y m x l Z C I g V m F s d W U 9 I m w w I i 8 + P E V u d H J 5 I F R 5 c G U 9 I k Z p b G x F c n J v c k N v Z G U i I F Z h b H V l P S J z V W 5 r b m 9 3 b i I v P j x F b n R y e S B U e X B l P S J G a W x s R X J y b 3 J D b 3 V u d C I g V m F s d W U 9 I m w w I i 8 + P E V u d H J 5 I F R 5 c G U 9 I k Z p b G x M Y X N 0 V X B k Y X R l Z C I g V m F s d W U 9 I m Q y M D I z L T A z L T I 0 V D A 5 O j E x O j Q w L j M x M D Y w M z h a I i 8 + P E V u d H J 5 I F R 5 c G U 9 I k Z p b G x D b 2 x 1 b W 5 U e X B l c y I g V m F s d W U 9 I n N C Z 1 l H Q m d Z R 0 J n W U d C Z 1 l H Q m d Z R 0 J n W T 0 i L z 4 8 R W 5 0 c n k g V H l w Z T 0 i R m l s b E N v b H V t b k 5 h b W V z I i B W Y W x 1 Z T 0 i c 1 s m c X V v d D t D b 2 x 1 b W 4 x J n F 1 b 3 Q 7 L C Z x d W 9 0 O 0 N v b H V t b j I m c X V v d D s s J n F 1 b 3 Q 7 Q 2 9 s d W 1 u M y Z x d W 9 0 O y w m c X V v d D t D b 2 x 1 b W 4 0 J n F 1 b 3 Q 7 L C Z x d W 9 0 O 0 N v b H V t b j U m c X V v d D s s J n F 1 b 3 Q 7 Q 2 9 s d W 1 u N i Z x d W 9 0 O y w m c X V v d D t D b 2 x 1 b W 4 3 L j E m c X V v d D s s J n F 1 b 3 Q 7 Q 2 9 s d W 1 u N y 4 y J n F 1 b 3 Q 7 L C Z x d W 9 0 O 0 N v b H V t b j g m c X V v d D s s J n F 1 b 3 Q 7 Q 2 9 s d W 1 u O S Z x d W 9 0 O y w m c X V v d D t D b 2 x 1 b W 4 x M C Z x d W 9 0 O y w m c X V v d D t D b 2 x 1 b W 4 x M S Z x d W 9 0 O y w m c X V v d D t D b 2 x 1 b W 4 x M i Z x d W 9 0 O y w m c X V v d D t D b 2 x 1 b W 4 x M y Z x d W 9 0 O y w m c X V v d D t D b 2 x 1 b W 4 x N C Z x d W 9 0 O y w m c X V v d D t D b 2 x 1 b W 4 x N S Z x d W 9 0 O y w m c X V v d D t D b 2 x 1 b W 4 x N i Z x d W 9 0 O 1 0 i L z 4 8 R W 5 0 c n k g V H l w Z T 0 i R m l s b G V k Q 2 9 t c G x l d G V S Z X N 1 b H R U b 1 d v c m t z a G V l d C I g V m F s d W U 9 I m w x I i 8 + P E V u d H J 5 I F R 5 c G U 9 I k Z p b G x T d G F 0 d X M i I F Z h b H V l P S J z Q 2 9 t c G x l d G U i L z 4 8 R W 5 0 c n k g V H l w Z T 0 i R m l s b F R v R G F 0 Y U 1 v Z G V s R W 5 h Y m x l Z C I g V m F s d W U 9 I m w w I i 8 + P E V u d H J 5 I F R 5 c G U 9 I k l z U H J p d m F 0 Z S I g V m F s d W U 9 I m w w I i 8 + P E V u d H J 5 I F R 5 c G U 9 I l F 1 Z X J 5 S U Q i I F Z h b H V l P S J z Y m I 5 Z j I 0 O D M t Z W Y 5 N i 0 0 O D M 1 L T l m N m U t Z T g x N m N k Z D N h Y W J m I i 8 + P E V u d H J 5 I F R 5 c G U 9 I l J l b G F 0 a W 9 u c 2 h p c E l u Z m 9 D b 2 5 0 Y W l u Z X I i I F Z h b H V l P S J z e y Z x d W 9 0 O 2 N v b H V t b k N v d W 5 0 J n F 1 b 3 Q 7 O j E 3 L C Z x d W 9 0 O 2 t l e U N v b H V t b k 5 h b W V z J n F 1 b 3 Q 7 O l t d L C Z x d W 9 0 O 3 F 1 Z X J 5 U m V s Y X R p b 2 5 z a G l w c y Z x d W 9 0 O z p b X S w m c X V v d D t j b 2 x 1 b W 5 J Z G V u d G l 0 a W V z J n F 1 b 3 Q 7 O l s m c X V v d D t T Z W N 0 a W 9 u M S 8 w M y 1 O b 2 1 l b m N s Y X R 1 c m U g Z G U g c G 9 1 d H J l c y B i w 6 l 0 b 2 4 g K D I p L 1 R 5 c G U g b W 9 k a W Z p w 6 k u e 0 N v b H V t b j E s M H 0 m c X V v d D s s J n F 1 b 3 Q 7 U 2 V j d G l v b j E v M D M t T m 9 t Z W 5 j b G F 0 d X J l I G R l I H B v d X R y Z X M g Y s O p d G 9 u I C g y K S 9 U e X B l I G 1 v Z G l m a c O p L n t D b 2 x 1 b W 4 y L D F 9 J n F 1 b 3 Q 7 L C Z x d W 9 0 O 1 N l Y 3 R p b 2 4 x L z A z L U 5 v b W V u Y 2 x h d H V y Z S B k Z S B w b 3 V 0 c m V z I G L D q X R v b i A o M i k v V H l w Z S B t b 2 R p Z m n D q S 5 7 Q 2 9 s d W 1 u M y w y f S Z x d W 9 0 O y w m c X V v d D t T Z W N 0 a W 9 u M S 8 w M y 1 O b 2 1 l b m N s Y X R 1 c m U g Z G U g c G 9 1 d H J l c y B i w 6 l 0 b 2 4 g K D I p L 1 R 5 c G U g b W 9 k a W Z p w 6 k u e 0 N v b H V t b j Q s M 3 0 m c X V v d D s s J n F 1 b 3 Q 7 U 2 V j d G l v b j E v M D M t T m 9 t Z W 5 j b G F 0 d X J l I G R l I H B v d X R y Z X M g Y s O p d G 9 u I C g y K S 9 U e X B l I G 1 v Z G l m a c O p L n t D b 2 x 1 b W 4 1 L D R 9 J n F 1 b 3 Q 7 L C Z x d W 9 0 O 1 N l Y 3 R p b 2 4 x L z A z L U 5 v b W V u Y 2 x h d H V y Z S B k Z S B w b 3 V 0 c m V z I G L D q X R v b i A o M i k v V H l w Z S B t b 2 R p Z m n D q S 5 7 Q 2 9 s d W 1 u N i w 1 f S Z x d W 9 0 O y w m c X V v d D t T Z W N 0 a W 9 u M S 8 w M y 1 O b 2 1 l b m N s Y X R 1 c m U g Z G U g c G 9 1 d H J l c y B i w 6 l 0 b 2 4 g K D I p L 1 R 5 c G U g b W 9 k a W Z p w 6 k x L n t D b 2 x 1 b W 4 3 L j E s N n 0 m c X V v d D s s J n F 1 b 3 Q 7 U 2 V j d G l v b j E v M D M t T m 9 t Z W 5 j b G F 0 d X J l I G R l I H B v d X R y Z X M g Y s O p d G 9 u I C g y K S 9 U e X B l I G 1 v Z G l m a c O p M S 5 7 Q 2 9 s d W 1 u N y 4 y L D d 9 J n F 1 b 3 Q 7 L C Z x d W 9 0 O 1 N l Y 3 R p b 2 4 x L z A z L U 5 v b W V u Y 2 x h d H V y Z S B k Z S B w b 3 V 0 c m V z I G L D q X R v b i A o M i k v V H l w Z S B t b 2 R p Z m n D q S 5 7 Q 2 9 s d W 1 u O C w 3 f S Z x d W 9 0 O y w m c X V v d D t T Z W N 0 a W 9 u M S 8 w M y 1 O b 2 1 l b m N s Y X R 1 c m U g Z G U g c G 9 1 d H J l c y B i w 6 l 0 b 2 4 g K D I p L 1 R 5 c G U g b W 9 k a W Z p w 6 k u e 0 N v b H V t b j k s O H 0 m c X V v d D s s J n F 1 b 3 Q 7 U 2 V j d G l v b j E v M D M t T m 9 t Z W 5 j b G F 0 d X J l I G R l I H B v d X R y Z X M g Y s O p d G 9 u I C g y K S 9 U e X B l I G 1 v Z G l m a c O p L n t D b 2 x 1 b W 4 x M C w 5 f S Z x d W 9 0 O y w m c X V v d D t T Z W N 0 a W 9 u M S 8 w M y 1 O b 2 1 l b m N s Y X R 1 c m U g Z G U g c G 9 1 d H J l c y B i w 6 l 0 b 2 4 g K D I p L 1 R 5 c G U g b W 9 k a W Z p w 6 k u e 0 N v b H V t b j E x L D E w f S Z x d W 9 0 O y w m c X V v d D t T Z W N 0 a W 9 u M S 8 w M y 1 O b 2 1 l b m N s Y X R 1 c m U g Z G U g c G 9 1 d H J l c y B i w 6 l 0 b 2 4 g K D I p L 1 R 5 c G U g b W 9 k a W Z p w 6 k u e 0 N v b H V t b j E y L D E x f S Z x d W 9 0 O y w m c X V v d D t T Z W N 0 a W 9 u M S 8 w M y 1 O b 2 1 l b m N s Y X R 1 c m U g Z G U g c G 9 1 d H J l c y B i w 6 l 0 b 2 4 g K D I p L 1 R 5 c G U g b W 9 k a W Z p w 6 k u e 0 N v b H V t b j E z L D E y f S Z x d W 9 0 O y w m c X V v d D t T Z W N 0 a W 9 u M S 8 w M y 1 O b 2 1 l b m N s Y X R 1 c m U g Z G U g c G 9 1 d H J l c y B i w 6 l 0 b 2 4 g K D I p L 1 R 5 c G U g b W 9 k a W Z p w 6 k u e 0 N v b H V t b j E 0 L D E z f S Z x d W 9 0 O y w m c X V v d D t T Z W N 0 a W 9 u M S 8 w M y 1 O b 2 1 l b m N s Y X R 1 c m U g Z G U g c G 9 1 d H J l c y B i w 6 l 0 b 2 4 g K D I p L 1 R 5 c G U g b W 9 k a W Z p w 6 k u e 0 N v b H V t b j E 1 L D E 0 f S Z x d W 9 0 O y w m c X V v d D t T Z W N 0 a W 9 u M S 8 w M y 1 O b 2 1 l b m N s Y X R 1 c m U g Z G U g c G 9 1 d H J l c y B i w 6 l 0 b 2 4 g K D I p L 1 R 5 c G U g b W 9 k a W Z p w 6 k u e 0 N v b H V t b j E 2 L D E 1 f S Z x d W 9 0 O 1 0 s J n F 1 b 3 Q 7 Q 2 9 s d W 1 u Q 2 9 1 b n Q m c X V v d D s 6 M T c s J n F 1 b 3 Q 7 S 2 V 5 Q 2 9 s d W 1 u T m F t Z X M m c X V v d D s 6 W 1 0 s J n F 1 b 3 Q 7 Q 2 9 s d W 1 u S W R l b n R p d G l l c y Z x d W 9 0 O z p b J n F 1 b 3 Q 7 U 2 V j d G l v b j E v M D M t T m 9 t Z W 5 j b G F 0 d X J l I G R l I H B v d X R y Z X M g Y s O p d G 9 u I C g y K S 9 U e X B l I G 1 v Z G l m a c O p L n t D b 2 x 1 b W 4 x L D B 9 J n F 1 b 3 Q 7 L C Z x d W 9 0 O 1 N l Y 3 R p b 2 4 x L z A z L U 5 v b W V u Y 2 x h d H V y Z S B k Z S B w b 3 V 0 c m V z I G L D q X R v b i A o M i k v V H l w Z S B t b 2 R p Z m n D q S 5 7 Q 2 9 s d W 1 u M i w x f S Z x d W 9 0 O y w m c X V v d D t T Z W N 0 a W 9 u M S 8 w M y 1 O b 2 1 l b m N s Y X R 1 c m U g Z G U g c G 9 1 d H J l c y B i w 6 l 0 b 2 4 g K D I p L 1 R 5 c G U g b W 9 k a W Z p w 6 k u e 0 N v b H V t b j M s M n 0 m c X V v d D s s J n F 1 b 3 Q 7 U 2 V j d G l v b j E v M D M t T m 9 t Z W 5 j b G F 0 d X J l I G R l I H B v d X R y Z X M g Y s O p d G 9 u I C g y K S 9 U e X B l I G 1 v Z G l m a c O p L n t D b 2 x 1 b W 4 0 L D N 9 J n F 1 b 3 Q 7 L C Z x d W 9 0 O 1 N l Y 3 R p b 2 4 x L z A z L U 5 v b W V u Y 2 x h d H V y Z S B k Z S B w b 3 V 0 c m V z I G L D q X R v b i A o M i k v V H l w Z S B t b 2 R p Z m n D q S 5 7 Q 2 9 s d W 1 u N S w 0 f S Z x d W 9 0 O y w m c X V v d D t T Z W N 0 a W 9 u M S 8 w M y 1 O b 2 1 l b m N s Y X R 1 c m U g Z G U g c G 9 1 d H J l c y B i w 6 l 0 b 2 4 g K D I p L 1 R 5 c G U g b W 9 k a W Z p w 6 k u e 0 N v b H V t b j Y s N X 0 m c X V v d D s s J n F 1 b 3 Q 7 U 2 V j d G l v b j E v M D M t T m 9 t Z W 5 j b G F 0 d X J l I G R l I H B v d X R y Z X M g Y s O p d G 9 u I C g y K S 9 U e X B l I G 1 v Z G l m a c O p M S 5 7 Q 2 9 s d W 1 u N y 4 x L D Z 9 J n F 1 b 3 Q 7 L C Z x d W 9 0 O 1 N l Y 3 R p b 2 4 x L z A z L U 5 v b W V u Y 2 x h d H V y Z S B k Z S B w b 3 V 0 c m V z I G L D q X R v b i A o M i k v V H l w Z S B t b 2 R p Z m n D q T E u e 0 N v b H V t b j c u M i w 3 f S Z x d W 9 0 O y w m c X V v d D t T Z W N 0 a W 9 u M S 8 w M y 1 O b 2 1 l b m N s Y X R 1 c m U g Z G U g c G 9 1 d H J l c y B i w 6 l 0 b 2 4 g K D I p L 1 R 5 c G U g b W 9 k a W Z p w 6 k u e 0 N v b H V t b j g s N 3 0 m c X V v d D s s J n F 1 b 3 Q 7 U 2 V j d G l v b j E v M D M t T m 9 t Z W 5 j b G F 0 d X J l I G R l I H B v d X R y Z X M g Y s O p d G 9 u I C g y K S 9 U e X B l I G 1 v Z G l m a c O p L n t D b 2 x 1 b W 4 5 L D h 9 J n F 1 b 3 Q 7 L C Z x d W 9 0 O 1 N l Y 3 R p b 2 4 x L z A z L U 5 v b W V u Y 2 x h d H V y Z S B k Z S B w b 3 V 0 c m V z I G L D q X R v b i A o M i k v V H l w Z S B t b 2 R p Z m n D q S 5 7 Q 2 9 s d W 1 u M T A s O X 0 m c X V v d D s s J n F 1 b 3 Q 7 U 2 V j d G l v b j E v M D M t T m 9 t Z W 5 j b G F 0 d X J l I G R l I H B v d X R y Z X M g Y s O p d G 9 u I C g y K S 9 U e X B l I G 1 v Z G l m a c O p L n t D b 2 x 1 b W 4 x M S w x M H 0 m c X V v d D s s J n F 1 b 3 Q 7 U 2 V j d G l v b j E v M D M t T m 9 t Z W 5 j b G F 0 d X J l I G R l I H B v d X R y Z X M g Y s O p d G 9 u I C g y K S 9 U e X B l I G 1 v Z G l m a c O p L n t D b 2 x 1 b W 4 x M i w x M X 0 m c X V v d D s s J n F 1 b 3 Q 7 U 2 V j d G l v b j E v M D M t T m 9 t Z W 5 j b G F 0 d X J l I G R l I H B v d X R y Z X M g Y s O p d G 9 u I C g y K S 9 U e X B l I G 1 v Z G l m a c O p L n t D b 2 x 1 b W 4 x M y w x M n 0 m c X V v d D s s J n F 1 b 3 Q 7 U 2 V j d G l v b j E v M D M t T m 9 t Z W 5 j b G F 0 d X J l I G R l I H B v d X R y Z X M g Y s O p d G 9 u I C g y K S 9 U e X B l I G 1 v Z G l m a c O p L n t D b 2 x 1 b W 4 x N C w x M 3 0 m c X V v d D s s J n F 1 b 3 Q 7 U 2 V j d G l v b j E v M D M t T m 9 t Z W 5 j b G F 0 d X J l I G R l I H B v d X R y Z X M g Y s O p d G 9 u I C g y K S 9 U e X B l I G 1 v Z G l m a c O p L n t D b 2 x 1 b W 4 x N S w x N H 0 m c X V v d D s s J n F 1 b 3 Q 7 U 2 V j d G l v b j E v M D M t T m 9 t Z W 5 j b G F 0 d X J l I G R l I H B v d X R y Z X M g Y s O p d G 9 u I C g y K S 9 U e X B l I G 1 v Z G l m a c O p L n t D b 2 x 1 b W 4 x N i w x N X 0 m c X V v d D t d L C Z x d W 9 0 O 1 J l b G F 0 a W 9 u c 2 h p c E l u Z m 8 m c X V v d D s 6 W 1 1 9 I i 8 + P E V u d H J 5 I F R 5 c G U 9 I l J l c 3 V s d F R 5 c G U i I F Z h b H V l P S J z V G F i b G U i L z 4 8 R W 5 0 c n k g V H l w Z T 0 i T m F 2 a W d h d G l v b l N 0 Z X B O Y W 1 l I i B W Y W x 1 Z T 0 i c 0 5 h d m l n Y X R p b 2 4 i L z 4 8 R W 5 0 c n k g V H l w Z T 0 i R m l s b E 9 i a m V j d F R 5 c G U i I F Z h b H V l P S J z Q 2 9 u b m V j d G l v b k 9 u b H k i L z 4 8 R W 5 0 c n k g V H l w Z T 0 i T m F t Z V V w Z G F 0 Z W R B Z n R l c k Z p b G w i I F Z h b H V l P S J s M C I v P j w v U 3 R h Y m x l R W 5 0 c m l l c z 4 8 L 0 l 0 Z W 0 + P E l 0 Z W 0 + P E l 0 Z W 1 M b 2 N h d G l v b j 4 8 S X R l b V R 5 c G U + R m 9 y b X V s Y T w v S X R l b V R 5 c G U + P E l 0 Z W 1 Q Y X R o P l N l Y 3 R p b 2 4 x L z A x L U 5 v b W V u Y 2 x h d H V y Z S U y M G R l J T I w b W F z c 2 l m c y U y M G l z b 2 w l Q z M l Q T l z P C 9 J d G V t U G F 0 a D 4 8 L 0 l 0 Z W 1 M b 2 N h d G l v b j 4 8 U 3 R h Y m x l R W 5 0 c m l l c z 4 8 R W 5 0 c n k g V H l w Z T 0 i Q W R k Z W R U b 0 R h d G F N b 2 R l b C I g V m F s d W U 9 I m w w I i 8 + P E V u d H J 5 I F R 5 c G U 9 I k J 1 Z m Z l c k 5 l e H R S Z W Z y Z X N o I i B W Y W x 1 Z T 0 i b D E i L z 4 8 R W 5 0 c n k g V H l w Z T 0 i R m l s b E V u Y W J s Z W Q i I F Z h b H V l P S J s M C I v P j x F b n R y e S B U e X B l P S J G a W x s R X J y b 3 J D b 2 R l I i B W Y W x 1 Z T 0 i c 1 V u a 2 5 v d 2 4 i L z 4 8 R W 5 0 c n k g V H l w Z T 0 i R m l s b E V y c m 9 y Q 2 9 1 b n Q i I F Z h b H V l P S J s M C I v P j x F b n R y e S B U e X B l P S J G a W x s T G F z d F V w Z G F 0 Z W Q i I F Z h b H V l P S J k M j A y M y 0 w N C 0 x N F Q w O D o 0 M z o y M i 4 x M D Q 2 N D k 1 W i I v P j x F b n R y e S B U e X B l P S J G a W x s Q 2 9 s d W 1 u V H l w Z X M i I F Z h b H V l P S J z Q m d Z R 0 J n W U d C Z z 0 9 I i 8 + P E V u d H J 5 I F R 5 c G U 9 I k Z p b G x D b 2 x 1 b W 5 O Y W 1 l c y I g V m F s d W U 9 I n N b J n F 1 b 3 Q 7 Q 2 9 s d W 1 u M S Z x d W 9 0 O y w m c X V v d D t D b 2 x 1 b W 4 y J n F 1 b 3 Q 7 L C Z x d W 9 0 O 0 N v b H V t b j M m c X V v d D s s J n F 1 b 3 Q 7 Q 2 9 s d W 1 u N C Z x d W 9 0 O y w m c X V v d D t D b 2 x 1 b W 4 1 J n F 1 b 3 Q 7 L C Z x d W 9 0 O 0 N v b H V t b j Y m c X V v d D s s J n F 1 b 3 Q 7 Q 2 9 s d W 1 u N y Z x d W 9 0 O 1 0 i L z 4 8 R W 5 0 c n k g V H l w Z T 0 i R m l s b G V k Q 2 9 t c G x l d G V S Z X N 1 b H R U b 1 d v c m t z a G V l d C I g V m F s d W U 9 I m w x I i 8 + P E V u d H J 5 I F R 5 c G U 9 I k Z p b G x T d G F 0 d X M i I F Z h b H V l P S J z Q 2 9 t c G x l d G U i L z 4 8 R W 5 0 c n k g V H l w Z T 0 i R m l s b F R v R G F 0 Y U 1 v Z G V s R W 5 h Y m x l Z C I g V m F s d W U 9 I m w w I i 8 + P E V u d H J 5 I F R 5 c G U 9 I k l z U H J p d m F 0 Z S I g V m F s d W U 9 I m w w I i 8 + P E V u d H J 5 I F R 5 c G U 9 I l F 1 Z X J 5 S U Q i I F Z h b H V l P S J z Y j E 5 Y z d l Z T U t Y j J m M i 0 0 M j I y L T k 0 Y W E t N T k y Y 2 N l N T c x Y j A w I i 8 + P E V u d H J 5 I F R 5 c G U 9 I l J l b G F 0 a W 9 u c 2 h p c E l u Z m 9 D b 2 5 0 Y W l u Z X I i I F Z h b H V l P S J z e y Z x d W 9 0 O 2 N v b H V t b k N v d W 5 0 J n F 1 b 3 Q 7 O j c s J n F 1 b 3 Q 7 a 2 V 5 Q 2 9 s d W 1 u T m F t Z X M m c X V v d D s 6 W 1 0 s J n F 1 b 3 Q 7 c X V l c n l S Z W x h d G l v b n N o a X B z J n F 1 b 3 Q 7 O l t d L C Z x d W 9 0 O 2 N v b H V t b k l k Z W 5 0 a X R p Z X M m c X V v d D s 6 W y Z x d W 9 0 O 1 N l Y 3 R p b 2 4 x L z A x L U 5 v b W V u Y 2 x h d H V y Z S B k Z S B t Y X N z a W Z z I G l z b 2 z D q X M v V H l w Z S B t b 2 R p Z m n D q S 5 7 Q 2 9 s d W 1 u M S w w f S Z x d W 9 0 O y w m c X V v d D t T Z W N 0 a W 9 u M S 8 w M S 1 O b 2 1 l b m N s Y X R 1 c m U g Z G U g b W F z c 2 l m c y B p c 2 9 s w 6 l z L 1 R 5 c G U g b W 9 k a W Z p w 6 k u e 0 N v b H V t b j I s M X 0 m c X V v d D s s J n F 1 b 3 Q 7 U 2 V j d G l v b j E v M D E t T m 9 t Z W 5 j b G F 0 d X J l I G R l I G 1 h c 3 N p Z n M g a X N v b M O p c y 9 U e X B l I G 1 v Z G l m a c O p L n t D b 2 x 1 b W 4 z L D J 9 J n F 1 b 3 Q 7 L C Z x d W 9 0 O 1 N l Y 3 R p b 2 4 x L z A x L U 5 v b W V u Y 2 x h d H V y Z S B k Z S B t Y X N z a W Z z I G l z b 2 z D q X M v V H l w Z S B t b 2 R p Z m n D q S 5 7 Q 2 9 s d W 1 u N C w z f S Z x d W 9 0 O y w m c X V v d D t T Z W N 0 a W 9 u M S 8 w M S 1 O b 2 1 l b m N s Y X R 1 c m U g Z G U g b W F z c 2 l m c y B p c 2 9 s w 6 l z L 1 R 5 c G U g b W 9 k a W Z p w 6 k u e 0 N v b H V t b j U s N H 0 m c X V v d D s s J n F 1 b 3 Q 7 U 2 V j d G l v b j E v M D E t T m 9 t Z W 5 j b G F 0 d X J l I G R l I G 1 h c 3 N p Z n M g a X N v b M O p c y 9 U e X B l I G 1 v Z G l m a c O p L n t D b 2 x 1 b W 4 2 L D V 9 J n F 1 b 3 Q 7 L C Z x d W 9 0 O 1 N l Y 3 R p b 2 4 x L z A x L U 5 v b W V u Y 2 x h d H V y Z S B k Z S B t Y X N z a W Z z I G l z b 2 z D q X M v V H l w Z S B t b 2 R p Z m n D q S 5 7 Q 2 9 s d W 1 u N y w 2 f S Z x d W 9 0 O 1 0 s J n F 1 b 3 Q 7 Q 2 9 s d W 1 u Q 2 9 1 b n Q m c X V v d D s 6 N y w m c X V v d D t L Z X l D b 2 x 1 b W 5 O Y W 1 l c y Z x d W 9 0 O z p b X S w m c X V v d D t D b 2 x 1 b W 5 J Z G V u d G l 0 a W V z J n F 1 b 3 Q 7 O l s m c X V v d D t T Z W N 0 a W 9 u M S 8 w M S 1 O b 2 1 l b m N s Y X R 1 c m U g Z G U g b W F z c 2 l m c y B p c 2 9 s w 6 l z L 1 R 5 c G U g b W 9 k a W Z p w 6 k u e 0 N v b H V t b j E s M H 0 m c X V v d D s s J n F 1 b 3 Q 7 U 2 V j d G l v b j E v M D E t T m 9 t Z W 5 j b G F 0 d X J l I G R l I G 1 h c 3 N p Z n M g a X N v b M O p c y 9 U e X B l I G 1 v Z G l m a c O p L n t D b 2 x 1 b W 4 y L D F 9 J n F 1 b 3 Q 7 L C Z x d W 9 0 O 1 N l Y 3 R p b 2 4 x L z A x L U 5 v b W V u Y 2 x h d H V y Z S B k Z S B t Y X N z a W Z z I G l z b 2 z D q X M v V H l w Z S B t b 2 R p Z m n D q S 5 7 Q 2 9 s d W 1 u M y w y f S Z x d W 9 0 O y w m c X V v d D t T Z W N 0 a W 9 u M S 8 w M S 1 O b 2 1 l b m N s Y X R 1 c m U g Z G U g b W F z c 2 l m c y B p c 2 9 s w 6 l z L 1 R 5 c G U g b W 9 k a W Z p w 6 k u e 0 N v b H V t b j Q s M 3 0 m c X V v d D s s J n F 1 b 3 Q 7 U 2 V j d G l v b j E v M D E t T m 9 t Z W 5 j b G F 0 d X J l I G R l I G 1 h c 3 N p Z n M g a X N v b M O p c y 9 U e X B l I G 1 v Z G l m a c O p L n t D b 2 x 1 b W 4 1 L D R 9 J n F 1 b 3 Q 7 L C Z x d W 9 0 O 1 N l Y 3 R p b 2 4 x L z A x L U 5 v b W V u Y 2 x h d H V y Z S B k Z S B t Y X N z a W Z z I G l z b 2 z D q X M v V H l w Z S B t b 2 R p Z m n D q S 5 7 Q 2 9 s d W 1 u N i w 1 f S Z x d W 9 0 O y w m c X V v d D t T Z W N 0 a W 9 u M S 8 w M S 1 O b 2 1 l b m N s Y X R 1 c m U g Z G U g b W F z c 2 l m c y B p c 2 9 s w 6 l z L 1 R 5 c G U g b W 9 k a W Z p w 6 k u e 0 N v b H V t b j c s N n 0 m c X V v d D t d L C Z x d W 9 0 O 1 J l b G F 0 a W 9 u c 2 h p c E l u Z m 8 m c X V v d D s 6 W 1 1 9 I i 8 + P E V u d H J 5 I F R 5 c G U 9 I l J l c 3 V s d F R 5 c G U i I F Z h b H V l P S J z V G F i b G U i L z 4 8 R W 5 0 c n k g V H l w Z T 0 i R m l s b E 9 i a m V j d F R 5 c G U i I F Z h b H V l P S J z Q 2 9 u b m V j d G l v b k 9 u b H k i L z 4 8 R W 5 0 c n k g V H l w Z T 0 i T m F t Z V V w Z G F 0 Z W R B Z n R l c k Z p b G w i I F Z h b H V l P S J s M C I v P j w v U 3 R h Y m x l R W 5 0 c m l l c z 4 8 L 0 l 0 Z W 0 + P E l 0 Z W 0 + P E l 0 Z W 1 M b 2 N h d G l v b j 4 8 S X R l b V R 5 c G U + R m 9 y b X V s Y T w v S X R l b V R 5 c G U + P E l 0 Z W 1 Q Y X R o P l N l Y 3 R p b 2 4 x L z A y L U 5 v b W V u Y 2 x h d H V y Z S U y M G R l J T I w c G 9 1 d H J l c y U y M G I l Q z M l Q T l 0 b 2 4 8 L 0 l 0 Z W 1 Q Y X R o P j w v S X R l b U x v Y 2 F 0 a W 9 u P j x T d G F i b G V F b n R y a W V z P j x F b n R y e S B U e X B l P S J B Z G R l Z F R v R G F 0 Y U 1 v Z G V s I i B W Y W x 1 Z T 0 i b D A i L z 4 8 R W 5 0 c n k g V H l w Z T 0 i Q n V m Z m V y T m V 4 d F J l Z n J l c 2 g i I F Z h b H V l P S J s M S I v P j x F b n R y e S B U e X B l P S J G a W x s R W 5 h Y m x l Z C I g V m F s d W U 9 I m w w I i 8 + P E V u d H J 5 I F R 5 c G U 9 I k Z p b G x F c n J v c k N v Z G U i I F Z h b H V l P S J z V W 5 r b m 9 3 b i I v P j x F b n R y e S B U e X B l P S J G a W x s R X J y b 3 J D b 3 V u d C I g V m F s d W U 9 I m w w I i 8 + P E V u d H J 5 I F R 5 c G U 9 I k Z p b G x M Y X N 0 V X B k Y X R l Z C I g V m F s d W U 9 I m Q y M D I z L T A 0 L T E 0 V D A 4 O j U 4 O j E 0 L j A 1 M T g x M T J a I i 8 + P E V u d H J 5 I F R 5 c G U 9 I k Z p b G x D b 2 x 1 b W 5 U e X B l c y I g V m F s d W U 9 I n N C Z 1 l H Q m d Z R 0 J n W U d C Z 1 l H Q m d Z R 0 J n W T 0 i L z 4 8 R W 5 0 c n k g V H l w Z T 0 i R m l s b E N v b H V t b k 5 h b W V z I i B W Y W x 1 Z T 0 i c 1 s m c X V v d D t D b 2 x 1 b W 4 x J n F 1 b 3 Q 7 L C Z x d W 9 0 O 0 N v b H V t b j I m c X V v d D s s J n F 1 b 3 Q 7 Q 2 9 s d W 1 u M y Z x d W 9 0 O y w m c X V v d D t D b 2 x 1 b W 4 0 J n F 1 b 3 Q 7 L C Z x d W 9 0 O 0 N v b H V t b j U m c X V v d D s s J n F 1 b 3 Q 7 Q 2 9 s d W 1 u N i Z x d W 9 0 O y w m c X V v d D t D b 2 x 1 b W 4 3 L j E m c X V v d D s s J n F 1 b 3 Q 7 Q 2 9 s d W 1 u N y 4 y J n F 1 b 3 Q 7 L C Z x d W 9 0 O 0 N v b H V t b j g m c X V v d D s s J n F 1 b 3 Q 7 Q 2 9 s d W 1 u O S Z x d W 9 0 O y w m c X V v d D t D b 2 x 1 b W 4 x M C Z x d W 9 0 O y w m c X V v d D t D b 2 x 1 b W 4 x M S Z x d W 9 0 O y w m c X V v d D t D b 2 x 1 b W 4 x M i Z x d W 9 0 O y w m c X V v d D t D b 2 x 1 b W 4 x M y Z x d W 9 0 O y w m c X V v d D t D b 2 x 1 b W 4 x N C Z x d W 9 0 O y w m c X V v d D t D b 2 x 1 b W 4 x N S Z x d W 9 0 O y w m c X V v d D t D b 2 x 1 b W 4 x N i Z x d W 9 0 O 1 0 i L z 4 8 R W 5 0 c n k g V H l w Z T 0 i R m l s b G V k Q 2 9 t c G x l d G V S Z X N 1 b H R U b 1 d v c m t z a G V l d C I g V m F s d W U 9 I m w x I i 8 + P E V u d H J 5 I F R 5 c G U 9 I k Z p b G x T d G F 0 d X M i I F Z h b H V l P S J z Q 2 9 t c G x l d G U i L z 4 8 R W 5 0 c n k g V H l w Z T 0 i R m l s b F R v R G F 0 Y U 1 v Z G V s R W 5 h Y m x l Z C I g V m F s d W U 9 I m w w I i 8 + P E V u d H J 5 I F R 5 c G U 9 I k l z U H J p d m F 0 Z S I g V m F s d W U 9 I m w w I i 8 + P E V u d H J 5 I F R 5 c G U 9 I l F 1 Z X J 5 S U Q i I F Z h b H V l P S J z N z E 4 N T I 5 Y W M t N W Z m Y y 0 0 Z D A 4 L W F i M j E t N j d k N z M 3 Z m V h M T B m I i 8 + P E V u d H J 5 I F R 5 c G U 9 I l J l b G F 0 a W 9 u c 2 h p c E l u Z m 9 D b 2 5 0 Y W l u Z X I i I F Z h b H V l P S J z e y Z x d W 9 0 O 2 N v b H V t b k N v d W 5 0 J n F 1 b 3 Q 7 O j E 3 L C Z x d W 9 0 O 2 t l e U N v b H V t b k 5 h b W V z J n F 1 b 3 Q 7 O l t d L C Z x d W 9 0 O 3 F 1 Z X J 5 U m V s Y X R p b 2 5 z a G l w c y Z x d W 9 0 O z p b X S w m c X V v d D t j b 2 x 1 b W 5 J Z G V u d G l 0 a W V z J n F 1 b 3 Q 7 O l s m c X V v d D t T Z W N 0 a W 9 u M S 8 w M i 1 O b 2 1 l b m N s Y X R 1 c m U g Z G U g c G 9 1 d H J l c y B i w 6 l 0 b 2 4 v V H l w Z S B t b 2 R p Z m n D q S 5 7 Q 2 9 s d W 1 u M S w w f S Z x d W 9 0 O y w m c X V v d D t T Z W N 0 a W 9 u M S 8 w M i 1 O b 2 1 l b m N s Y X R 1 c m U g Z G U g c G 9 1 d H J l c y B i w 6 l 0 b 2 4 v V H l w Z S B t b 2 R p Z m n D q S 5 7 Q 2 9 s d W 1 u M i w x f S Z x d W 9 0 O y w m c X V v d D t T Z W N 0 a W 9 u M S 8 w M i 1 O b 2 1 l b m N s Y X R 1 c m U g Z G U g c G 9 1 d H J l c y B i w 6 l 0 b 2 4 v V H l w Z S B t b 2 R p Z m n D q S 5 7 Q 2 9 s d W 1 u M y w y f S Z x d W 9 0 O y w m c X V v d D t T Z W N 0 a W 9 u M S 8 w M i 1 O b 2 1 l b m N s Y X R 1 c m U g Z G U g c G 9 1 d H J l c y B i w 6 l 0 b 2 4 v V H l w Z S B t b 2 R p Z m n D q S 5 7 Q 2 9 s d W 1 u N C w z f S Z x d W 9 0 O y w m c X V v d D t T Z W N 0 a W 9 u M S 8 w M i 1 O b 2 1 l b m N s Y X R 1 c m U g Z G U g c G 9 1 d H J l c y B i w 6 l 0 b 2 4 v V H l w Z S B t b 2 R p Z m n D q S 5 7 Q 2 9 s d W 1 u N S w 0 f S Z x d W 9 0 O y w m c X V v d D t T Z W N 0 a W 9 u M S 8 w M i 1 O b 2 1 l b m N s Y X R 1 c m U g Z G U g c G 9 1 d H J l c y B i w 6 l 0 b 2 4 v V H l w Z S B t b 2 R p Z m n D q S 5 7 Q 2 9 s d W 1 u N i w 1 f S Z x d W 9 0 O y w m c X V v d D t T Z W N 0 a W 9 u M S 8 w M i 1 O b 2 1 l b m N s Y X R 1 c m U g Z G U g c G 9 1 d H J l c y B i w 6 l 0 b 2 4 v V H l w Z S B t b 2 R p Z m n D q T E u e 0 N v b H V t b j c u M S w 2 f S Z x d W 9 0 O y w m c X V v d D t T Z W N 0 a W 9 u M S 8 w M i 1 O b 2 1 l b m N s Y X R 1 c m U g Z G U g c G 9 1 d H J l c y B i w 6 l 0 b 2 4 v V H l w Z S B t b 2 R p Z m n D q T E u e 0 N v b H V t b j c u M i w 3 f S Z x d W 9 0 O y w m c X V v d D t T Z W N 0 a W 9 u M S 8 w M i 1 O b 2 1 l b m N s Y X R 1 c m U g Z G U g c G 9 1 d H J l c y B i w 6 l 0 b 2 4 v V H l w Z S B t b 2 R p Z m n D q S 5 7 Q 2 9 s d W 1 u O C w 3 f S Z x d W 9 0 O y w m c X V v d D t T Z W N 0 a W 9 u M S 8 w M i 1 O b 2 1 l b m N s Y X R 1 c m U g Z G U g c G 9 1 d H J l c y B i w 6 l 0 b 2 4 v V H l w Z S B t b 2 R p Z m n D q S 5 7 Q 2 9 s d W 1 u O S w 4 f S Z x d W 9 0 O y w m c X V v d D t T Z W N 0 a W 9 u M S 8 w M i 1 O b 2 1 l b m N s Y X R 1 c m U g Z G U g c G 9 1 d H J l c y B i w 6 l 0 b 2 4 v V H l w Z S B t b 2 R p Z m n D q S 5 7 Q 2 9 s d W 1 u M T A s O X 0 m c X V v d D s s J n F 1 b 3 Q 7 U 2 V j d G l v b j E v M D I t T m 9 t Z W 5 j b G F 0 d X J l I G R l I H B v d X R y Z X M g Y s O p d G 9 u L 1 R 5 c G U g b W 9 k a W Z p w 6 k u e 0 N v b H V t b j E x L D E w f S Z x d W 9 0 O y w m c X V v d D t T Z W N 0 a W 9 u M S 8 w M i 1 O b 2 1 l b m N s Y X R 1 c m U g Z G U g c G 9 1 d H J l c y B i w 6 l 0 b 2 4 v V H l w Z S B t b 2 R p Z m n D q S 5 7 Q 2 9 s d W 1 u M T I s M T F 9 J n F 1 b 3 Q 7 L C Z x d W 9 0 O 1 N l Y 3 R p b 2 4 x L z A y L U 5 v b W V u Y 2 x h d H V y Z S B k Z S B w b 3 V 0 c m V z I G L D q X R v b i 9 U e X B l I G 1 v Z G l m a c O p L n t D b 2 x 1 b W 4 x M y w x M n 0 m c X V v d D s s J n F 1 b 3 Q 7 U 2 V j d G l v b j E v M D I t T m 9 t Z W 5 j b G F 0 d X J l I G R l I H B v d X R y Z X M g Y s O p d G 9 u L 1 R 5 c G U g b W 9 k a W Z p w 6 k u e 0 N v b H V t b j E 0 L D E z f S Z x d W 9 0 O y w m c X V v d D t T Z W N 0 a W 9 u M S 8 w M i 1 O b 2 1 l b m N s Y X R 1 c m U g Z G U g c G 9 1 d H J l c y B i w 6 l 0 b 2 4 v V H l w Z S B t b 2 R p Z m n D q S 5 7 Q 2 9 s d W 1 u M T U s M T R 9 J n F 1 b 3 Q 7 L C Z x d W 9 0 O 1 N l Y 3 R p b 2 4 x L z A y L U 5 v b W V u Y 2 x h d H V y Z S B k Z S B w b 3 V 0 c m V z I G L D q X R v b i 9 U e X B l I G 1 v Z G l m a c O p L n t D b 2 x 1 b W 4 x N i w x N X 0 m c X V v d D t d L C Z x d W 9 0 O 0 N v b H V t b k N v d W 5 0 J n F 1 b 3 Q 7 O j E 3 L C Z x d W 9 0 O 0 t l e U N v b H V t b k 5 h b W V z J n F 1 b 3 Q 7 O l t d L C Z x d W 9 0 O 0 N v b H V t b k l k Z W 5 0 a X R p Z X M m c X V v d D s 6 W y Z x d W 9 0 O 1 N l Y 3 R p b 2 4 x L z A y L U 5 v b W V u Y 2 x h d H V y Z S B k Z S B w b 3 V 0 c m V z I G L D q X R v b i 9 U e X B l I G 1 v Z G l m a c O p L n t D b 2 x 1 b W 4 x L D B 9 J n F 1 b 3 Q 7 L C Z x d W 9 0 O 1 N l Y 3 R p b 2 4 x L z A y L U 5 v b W V u Y 2 x h d H V y Z S B k Z S B w b 3 V 0 c m V z I G L D q X R v b i 9 U e X B l I G 1 v Z G l m a c O p L n t D b 2 x 1 b W 4 y L D F 9 J n F 1 b 3 Q 7 L C Z x d W 9 0 O 1 N l Y 3 R p b 2 4 x L z A y L U 5 v b W V u Y 2 x h d H V y Z S B k Z S B w b 3 V 0 c m V z I G L D q X R v b i 9 U e X B l I G 1 v Z G l m a c O p L n t D b 2 x 1 b W 4 z L D J 9 J n F 1 b 3 Q 7 L C Z x d W 9 0 O 1 N l Y 3 R p b 2 4 x L z A y L U 5 v b W V u Y 2 x h d H V y Z S B k Z S B w b 3 V 0 c m V z I G L D q X R v b i 9 U e X B l I G 1 v Z G l m a c O p L n t D b 2 x 1 b W 4 0 L D N 9 J n F 1 b 3 Q 7 L C Z x d W 9 0 O 1 N l Y 3 R p b 2 4 x L z A y L U 5 v b W V u Y 2 x h d H V y Z S B k Z S B w b 3 V 0 c m V z I G L D q X R v b i 9 U e X B l I G 1 v Z G l m a c O p L n t D b 2 x 1 b W 4 1 L D R 9 J n F 1 b 3 Q 7 L C Z x d W 9 0 O 1 N l Y 3 R p b 2 4 x L z A y L U 5 v b W V u Y 2 x h d H V y Z S B k Z S B w b 3 V 0 c m V z I G L D q X R v b i 9 U e X B l I G 1 v Z G l m a c O p L n t D b 2 x 1 b W 4 2 L D V 9 J n F 1 b 3 Q 7 L C Z x d W 9 0 O 1 N l Y 3 R p b 2 4 x L z A y L U 5 v b W V u Y 2 x h d H V y Z S B k Z S B w b 3 V 0 c m V z I G L D q X R v b i 9 U e X B l I G 1 v Z G l m a c O p M S 5 7 Q 2 9 s d W 1 u N y 4 x L D Z 9 J n F 1 b 3 Q 7 L C Z x d W 9 0 O 1 N l Y 3 R p b 2 4 x L z A y L U 5 v b W V u Y 2 x h d H V y Z S B k Z S B w b 3 V 0 c m V z I G L D q X R v b i 9 U e X B l I G 1 v Z G l m a c O p M S 5 7 Q 2 9 s d W 1 u N y 4 y L D d 9 J n F 1 b 3 Q 7 L C Z x d W 9 0 O 1 N l Y 3 R p b 2 4 x L z A y L U 5 v b W V u Y 2 x h d H V y Z S B k Z S B w b 3 V 0 c m V z I G L D q X R v b i 9 U e X B l I G 1 v Z G l m a c O p L n t D b 2 x 1 b W 4 4 L D d 9 J n F 1 b 3 Q 7 L C Z x d W 9 0 O 1 N l Y 3 R p b 2 4 x L z A y L U 5 v b W V u Y 2 x h d H V y Z S B k Z S B w b 3 V 0 c m V z I G L D q X R v b i 9 U e X B l I G 1 v Z G l m a c O p L n t D b 2 x 1 b W 4 5 L D h 9 J n F 1 b 3 Q 7 L C Z x d W 9 0 O 1 N l Y 3 R p b 2 4 x L z A y L U 5 v b W V u Y 2 x h d H V y Z S B k Z S B w b 3 V 0 c m V z I G L D q X R v b i 9 U e X B l I G 1 v Z G l m a c O p L n t D b 2 x 1 b W 4 x M C w 5 f S Z x d W 9 0 O y w m c X V v d D t T Z W N 0 a W 9 u M S 8 w M i 1 O b 2 1 l b m N s Y X R 1 c m U g Z G U g c G 9 1 d H J l c y B i w 6 l 0 b 2 4 v V H l w Z S B t b 2 R p Z m n D q S 5 7 Q 2 9 s d W 1 u M T E s M T B 9 J n F 1 b 3 Q 7 L C Z x d W 9 0 O 1 N l Y 3 R p b 2 4 x L z A y L U 5 v b W V u Y 2 x h d H V y Z S B k Z S B w b 3 V 0 c m V z I G L D q X R v b i 9 U e X B l I G 1 v Z G l m a c O p L n t D b 2 x 1 b W 4 x M i w x M X 0 m c X V v d D s s J n F 1 b 3 Q 7 U 2 V j d G l v b j E v M D I t T m 9 t Z W 5 j b G F 0 d X J l I G R l I H B v d X R y Z X M g Y s O p d G 9 u L 1 R 5 c G U g b W 9 k a W Z p w 6 k u e 0 N v b H V t b j E z L D E y f S Z x d W 9 0 O y w m c X V v d D t T Z W N 0 a W 9 u M S 8 w M i 1 O b 2 1 l b m N s Y X R 1 c m U g Z G U g c G 9 1 d H J l c y B i w 6 l 0 b 2 4 v V H l w Z S B t b 2 R p Z m n D q S 5 7 Q 2 9 s d W 1 u M T Q s M T N 9 J n F 1 b 3 Q 7 L C Z x d W 9 0 O 1 N l Y 3 R p b 2 4 x L z A y L U 5 v b W V u Y 2 x h d H V y Z S B k Z S B w b 3 V 0 c m V z I G L D q X R v b i 9 U e X B l I G 1 v Z G l m a c O p L n t D b 2 x 1 b W 4 x N S w x N H 0 m c X V v d D s s J n F 1 b 3 Q 7 U 2 V j d G l v b j E v M D I t T m 9 t Z W 5 j b G F 0 d X J l I G R l I H B v d X R y Z X M g Y s O p d G 9 u L 1 R 5 c G U g b W 9 k a W Z p w 6 k u e 0 N v b H V t b j E 2 L D E 1 f S Z x d W 9 0 O 1 0 s J n F 1 b 3 Q 7 U m V s Y X R p b 2 5 z a G l w S W 5 m b y Z x d W 9 0 O z p b X X 0 i L z 4 8 R W 5 0 c n k g V H l w Z T 0 i U m V z d W x 0 V H l w Z S I g V m F s d W U 9 I n N U Y W J s Z S I v P j x F b n R y e S B U e X B l P S J O Y X Z p Z 2 F 0 a W 9 u U 3 R l c E 5 h b W U i I F Z h b H V l P S J z T m F 2 a W d h d G l v b i I v P j x F b n R y e S B U e X B l P S J G a W x s T 2 J q Z W N 0 V H l w Z S I g V m F s d W U 9 I n N D b 2 5 u Z W N 0 a W 9 u T 2 5 s e S I v P j x F b n R y e S B U e X B l P S J O Y W 1 l V X B k Y X R l Z E F m d G V y R m l s b C I g V m F s d W U 9 I m w w I i 8 + P C 9 T d G F i b G V F b n R y a W V z P j w v S X R l b T 4 8 S X R l b T 4 8 S X R l b U x v Y 2 F 0 a W 9 u P j x J d G V t V H l w Z T 5 G b 3 J t d W x h P C 9 J d G V t V H l w Z T 4 8 S X R l b V B h d G g + U 2 V j d G l v b j E v M D U t T m 9 t Z W 5 j b G F 0 d X J l J T I w Z G V z J T I w d m 9 p b G V z J T I w K D Q p P C 9 J d G V t U G F 0 a D 4 8 L 0 l 0 Z W 1 M b 2 N h d G l v b j 4 8 U 3 R h Y m x l R W 5 0 c m l l c z 4 8 R W 5 0 c n k g V H l w Z T 0 i Q W R k Z W R U b 0 R h d G F N b 2 R l b C I g V m F s d W U 9 I m w w I i 8 + P E V u d H J 5 I F R 5 c G U 9 I k J 1 Z m Z l c k 5 l e H R S Z W Z y Z X N o I i B W Y W x 1 Z T 0 i b D E i L z 4 8 R W 5 0 c n k g V H l w Z T 0 i R m l s b E V u Y W J s Z W Q i I F Z h b H V l P S J s M C I v P j x F b n R y e S B U e X B l P S J G a W x s R X J y b 3 J D b 2 R l I i B W Y W x 1 Z T 0 i c 1 V u a 2 5 v d 2 4 i L z 4 8 R W 5 0 c n k g V H l w Z T 0 i R m l s b E V y c m 9 y Q 2 9 1 b n Q i I F Z h b H V l P S J s M C I v P j x F b n R y e S B U e X B l P S J G a W x s T G F z d F V w Z G F 0 Z W Q i I F Z h b H V l P S J k M j A y M y 0 w N C 0 x N F Q w O T o w O T o 0 N i 4 z M D I 4 O D c w W i I v P j x F b n R y e S B U e X B l P S J G a W x s Q 2 9 s d W 1 u V H l w Z X M i I F Z h b H V l P S J z Q m d Z R 0 J n W U d C Z 1 l H Q m d Z P S I v P j x F b n R y e S B U e X B l P S J G a W x s Q 2 9 s d W 1 u T m F t Z X M i I F Z h b H V l P S J z W y Z x d W 9 0 O 0 N v b H V t b j E m c X V v d D s s J n F 1 b 3 Q 7 Q 2 9 s d W 1 u M i Z x d W 9 0 O y w m c X V v d D t D b 2 x 1 b W 4 z J n F 1 b 3 Q 7 L C Z x d W 9 0 O 0 N v b H V t b j Q m c X V v d D s s J n F 1 b 3 Q 7 Q 2 9 s d W 1 u N S 4 x J n F 1 b 3 Q 7 L C Z x d W 9 0 O 0 N v b H V t b j U u M i Z x d W 9 0 O y w m c X V v d D t D b 2 x 1 b W 4 2 J n F 1 b 3 Q 7 L C Z x d W 9 0 O 0 N v b H V t b j c m c X V v d D s s J n F 1 b 3 Q 7 Q 2 9 s d W 1 u O C Z x d W 9 0 O y w m c X V v d D t D b 2 x 1 b W 4 5 J n F 1 b 3 Q 7 L C Z x d W 9 0 O 0 N v b H V t b j E w 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X V l c n l J R C I g V m F s d W U 9 I n M x N j F h Z T R h N C 1 h N m J i L T Q 5 M j k t O D Z h Y y 1 k N D A y M 2 Z j N D V l N z U i L z 4 8 R W 5 0 c n k g V H l w Z T 0 i U m V s Y X R p b 2 5 z a G l w S W 5 m b 0 N v b n R h a W 5 l c i I g V m F s d W U 9 I n N 7 J n F 1 b 3 Q 7 Y 2 9 s d W 1 u Q 2 9 1 b n Q m c X V v d D s 6 M T E s J n F 1 b 3 Q 7 a 2 V 5 Q 2 9 s d W 1 u T m F t Z X M m c X V v d D s 6 W 1 0 s J n F 1 b 3 Q 7 c X V l c n l S Z W x h d G l v b n N o a X B z J n F 1 b 3 Q 7 O l t d L C Z x d W 9 0 O 2 N v b H V t b k l k Z W 5 0 a X R p Z X M m c X V v d D s 6 W y Z x d W 9 0 O 1 N l Y 3 R p b 2 4 x L z A 1 L U 5 v b W V u Y 2 x h d H V y Z S B k Z X M g d m 9 p b G V z I C g 0 K S 9 U e X B l I G 1 v Z G l m a c O p L n t D b 2 x 1 b W 4 x L D B 9 J n F 1 b 3 Q 7 L C Z x d W 9 0 O 1 N l Y 3 R p b 2 4 x L z A 1 L U 5 v b W V u Y 2 x h d H V y Z S B k Z X M g d m 9 p b G V z I C g 0 K S 9 U e X B l I G 1 v Z G l m a c O p L n t D b 2 x 1 b W 4 y L D F 9 J n F 1 b 3 Q 7 L C Z x d W 9 0 O 1 N l Y 3 R p b 2 4 x L z A 1 L U 5 v b W V u Y 2 x h d H V y Z S B k Z X M g d m 9 p b G V z I C g 0 K S 9 U e X B l I G 1 v Z G l m a c O p L n t D b 2 x 1 b W 4 z L D J 9 J n F 1 b 3 Q 7 L C Z x d W 9 0 O 1 N l Y 3 R p b 2 4 x L z A 1 L U 5 v b W V u Y 2 x h d H V y Z S B k Z X M g d m 9 p b G V z I C g 0 K S 9 U e X B l I G 1 v Z G l m a c O p L n t D b 2 x 1 b W 4 0 L D N 9 J n F 1 b 3 Q 7 L C Z x d W 9 0 O 1 N l Y 3 R p b 2 4 x L z A 1 L U 5 v b W V u Y 2 x h d H V y Z S B k Z X M g d m 9 p b G V z I C g 0 K S 9 U e X B l I G 1 v Z G l m a c O p M S 5 7 Q 2 9 s d W 1 u N S 4 x L D R 9 J n F 1 b 3 Q 7 L C Z x d W 9 0 O 1 N l Y 3 R p b 2 4 x L z A 1 L U 5 v b W V u Y 2 x h d H V y Z S B k Z X M g d m 9 p b G V z I C g 0 K S 9 U e X B l I G 1 v Z G l m a c O p M S 5 7 Q 2 9 s d W 1 u N S 4 y L D V 9 J n F 1 b 3 Q 7 L C Z x d W 9 0 O 1 N l Y 3 R p b 2 4 x L z A 1 L U 5 v b W V u Y 2 x h d H V y Z S B k Z X M g d m 9 p b G V z I C g 0 K S 9 U e X B l I G 1 v Z G l m a c O p L n t D b 2 x 1 b W 4 2 L D V 9 J n F 1 b 3 Q 7 L C Z x d W 9 0 O 1 N l Y 3 R p b 2 4 x L z A 1 L U 5 v b W V u Y 2 x h d H V y Z S B k Z X M g d m 9 p b G V z I C g 0 K S 9 U e X B l I G 1 v Z G l m a c O p L n t D b 2 x 1 b W 4 3 L D Z 9 J n F 1 b 3 Q 7 L C Z x d W 9 0 O 1 N l Y 3 R p b 2 4 x L z A 1 L U 5 v b W V u Y 2 x h d H V y Z S B k Z X M g d m 9 p b G V z I C g 0 K S 9 U e X B l I G 1 v Z G l m a c O p L n t D b 2 x 1 b W 4 4 L D d 9 J n F 1 b 3 Q 7 L C Z x d W 9 0 O 1 N l Y 3 R p b 2 4 x L z A 1 L U 5 v b W V u Y 2 x h d H V y Z S B k Z X M g d m 9 p b G V z I C g 0 K S 9 U e X B l I G 1 v Z G l m a c O p L n t D b 2 x 1 b W 4 5 L D h 9 J n F 1 b 3 Q 7 L C Z x d W 9 0 O 1 N l Y 3 R p b 2 4 x L z A 1 L U 5 v b W V u Y 2 x h d H V y Z S B k Z X M g d m 9 p b G V z I C g 0 K S 9 U e X B l I G 1 v Z G l m a c O p L n t D b 2 x 1 b W 4 x M C w 5 f S Z x d W 9 0 O 1 0 s J n F 1 b 3 Q 7 Q 2 9 s d W 1 u Q 2 9 1 b n Q m c X V v d D s 6 M T E s J n F 1 b 3 Q 7 S 2 V 5 Q 2 9 s d W 1 u T m F t Z X M m c X V v d D s 6 W 1 0 s J n F 1 b 3 Q 7 Q 2 9 s d W 1 u S W R l b n R p d G l l c y Z x d W 9 0 O z p b J n F 1 b 3 Q 7 U 2 V j d G l v b j E v M D U t T m 9 t Z W 5 j b G F 0 d X J l I G R l c y B 2 b 2 l s Z X M g K D Q p L 1 R 5 c G U g b W 9 k a W Z p w 6 k u e 0 N v b H V t b j E s M H 0 m c X V v d D s s J n F 1 b 3 Q 7 U 2 V j d G l v b j E v M D U t T m 9 t Z W 5 j b G F 0 d X J l I G R l c y B 2 b 2 l s Z X M g K D Q p L 1 R 5 c G U g b W 9 k a W Z p w 6 k u e 0 N v b H V t b j I s M X 0 m c X V v d D s s J n F 1 b 3 Q 7 U 2 V j d G l v b j E v M D U t T m 9 t Z W 5 j b G F 0 d X J l I G R l c y B 2 b 2 l s Z X M g K D Q p L 1 R 5 c G U g b W 9 k a W Z p w 6 k u e 0 N v b H V t b j M s M n 0 m c X V v d D s s J n F 1 b 3 Q 7 U 2 V j d G l v b j E v M D U t T m 9 t Z W 5 j b G F 0 d X J l I G R l c y B 2 b 2 l s Z X M g K D Q p L 1 R 5 c G U g b W 9 k a W Z p w 6 k u e 0 N v b H V t b j Q s M 3 0 m c X V v d D s s J n F 1 b 3 Q 7 U 2 V j d G l v b j E v M D U t T m 9 t Z W 5 j b G F 0 d X J l I G R l c y B 2 b 2 l s Z X M g K D Q p L 1 R 5 c G U g b W 9 k a W Z p w 6 k x L n t D b 2 x 1 b W 4 1 L j E s N H 0 m c X V v d D s s J n F 1 b 3 Q 7 U 2 V j d G l v b j E v M D U t T m 9 t Z W 5 j b G F 0 d X J l I G R l c y B 2 b 2 l s Z X M g K D Q p L 1 R 5 c G U g b W 9 k a W Z p w 6 k x L n t D b 2 x 1 b W 4 1 L j I s N X 0 m c X V v d D s s J n F 1 b 3 Q 7 U 2 V j d G l v b j E v M D U t T m 9 t Z W 5 j b G F 0 d X J l I G R l c y B 2 b 2 l s Z X M g K D Q p L 1 R 5 c G U g b W 9 k a W Z p w 6 k u e 0 N v b H V t b j Y s N X 0 m c X V v d D s s J n F 1 b 3 Q 7 U 2 V j d G l v b j E v M D U t T m 9 t Z W 5 j b G F 0 d X J l I G R l c y B 2 b 2 l s Z X M g K D Q p L 1 R 5 c G U g b W 9 k a W Z p w 6 k u e 0 N v b H V t b j c s N n 0 m c X V v d D s s J n F 1 b 3 Q 7 U 2 V j d G l v b j E v M D U t T m 9 t Z W 5 j b G F 0 d X J l I G R l c y B 2 b 2 l s Z X M g K D Q p L 1 R 5 c G U g b W 9 k a W Z p w 6 k u e 0 N v b H V t b j g s N 3 0 m c X V v d D s s J n F 1 b 3 Q 7 U 2 V j d G l v b j E v M D U t T m 9 t Z W 5 j b G F 0 d X J l I G R l c y B 2 b 2 l s Z X M g K D Q p L 1 R 5 c G U g b W 9 k a W Z p w 6 k u e 0 N v b H V t b j k s O H 0 m c X V v d D s s J n F 1 b 3 Q 7 U 2 V j d G l v b j E v M D U t T m 9 t Z W 5 j b G F 0 d X J l I G R l c y B 2 b 2 l s Z X M g K D Q p L 1 R 5 c G U g b W 9 k a W Z p w 6 k u e 0 N v b H V t b j E w L D l 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8 w M S 1 O b 2 1 l b m N s Y X R 1 c m U l M j B G b 2 5 k Y X R p b 2 5 z P C 9 J d G V t U G F 0 a D 4 8 L 0 l 0 Z W 1 M b 2 N h d G l v b j 4 8 U 3 R h Y m x l R W 5 0 c m l l c z 4 8 R W 5 0 c n k g V H l w Z T 0 i Q W R k Z W R U b 0 R h d G F N b 2 R l b C I g V m F s d W U 9 I m w w I i 8 + P E V u d H J 5 I F R 5 c G U 9 I k J 1 Z m Z l c k 5 l e H R S Z W Z y Z X N o I i B W Y W x 1 Z T 0 i b D E i L z 4 8 R W 5 0 c n k g V H l w Z T 0 i R m l s b E V u Y W J s Z W Q i I F Z h b H V l P S J s M C I v P j x F b n R y e S B U e X B l P S J G a W x s R X J y b 3 J D b 2 R l I i B W Y W x 1 Z T 0 i c 1 V u a 2 5 v d 2 4 i L z 4 8 R W 5 0 c n k g V H l w Z T 0 i R m l s b E V y c m 9 y Q 2 9 1 b n Q i I F Z h b H V l P S J s M C I v P j x F b n R y e S B U e X B l P S J G a W x s T G F z d F V w Z G F 0 Z W Q i I F Z h b H V l P S J k M j A y M y 0 w N y 0 x M F Q x M z o z M z o 1 N S 4 w M T g 1 M j U 2 W i I v P j x F b n R y e S B U e X B l P S J G a W x s Q 2 9 s d W 1 u V H l w Z X M i I F Z h b H V l P S J z Q m d Z R 0 J n W U d C Z 1 l H Q m d Z R 0 J n W U d C Z 1 l H I i 8 + P E V u d H J 5 I F R 5 c G U 9 I k Z p b G x D b 2 x 1 b W 5 O Y W 1 l c y I g V m F s d W U 9 I n N b J n F 1 b 3 Q 7 Q 2 9 s d W 1 u M S Z x d W 9 0 O y w m c X V v d D t D b 2 x 1 b W 4 y J n F 1 b 3 Q 7 L C Z x d W 9 0 O 0 N v b H V t b j M m c X V v d D s s J n F 1 b 3 Q 7 Q 2 9 s d W 1 u N C Z x d W 9 0 O y w m c X V v d D t D b 2 x 1 b W 4 1 J n F 1 b 3 Q 7 L C Z x d W 9 0 O 0 N v b H V t b j Y m c X V v d D s s J n F 1 b 3 Q 7 Q 2 9 s d W 1 u N y Z x d W 9 0 O y w m c X V v d D t D b 2 x 1 b W 4 4 J n F 1 b 3 Q 7 L C Z x d W 9 0 O 0 N v b H V t b j k m c X V v d D s s J n F 1 b 3 Q 7 Q 2 9 s d W 1 u M T A m c X V v d D s s J n F 1 b 3 Q 7 Q 2 9 s d W 1 u M T E u M S Z x d W 9 0 O y w m c X V v d D t D b 2 x 1 b W 4 x M S 4 y J n F 1 b 3 Q 7 L C Z x d W 9 0 O 0 N v b H V t b j E y J n F 1 b 3 Q 7 L C Z x d W 9 0 O 0 N v b H V t b j E z J n F 1 b 3 Q 7 L C Z x d W 9 0 O 0 N v b H V t b j E 0 J n F 1 b 3 Q 7 L C Z x d W 9 0 O 0 N v b H V t b j E 1 J n F 1 b 3 Q 7 L C Z x d W 9 0 O 0 N v b H V t b j E 2 J n F 1 b 3 Q 7 L C Z x d W 9 0 O 0 N v b H V t b j E 3 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X V l c n l J R C I g V m F s d W U 9 I n M 5 Y T c z N T d k O S 0 y Y z d h L T R k M z M t O D U 2 Z S 1 l N T A 5 O W I 4 Z T Y 3 M W M i L z 4 8 R W 5 0 c n k g V H l w Z T 0 i U m V s Y X R p b 2 5 z a G l w S W 5 m b 0 N v b n R h a W 5 l c i I g V m F s d W U 9 I n N 7 J n F 1 b 3 Q 7 Y 2 9 s d W 1 u Q 2 9 1 b n Q m c X V v d D s 6 M T g s J n F 1 b 3 Q 7 a 2 V 5 Q 2 9 s d W 1 u T m F t Z X M m c X V v d D s 6 W 1 0 s J n F 1 b 3 Q 7 c X V l c n l S Z W x h d G l v b n N o a X B z J n F 1 b 3 Q 7 O l t d L C Z x d W 9 0 O 2 N v b H V t b k l k Z W 5 0 a X R p Z X M m c X V v d D s 6 W y Z x d W 9 0 O 1 N l Y 3 R p b 2 4 x L z A x L U 5 v b W V u Y 2 x h d H V y Z S B G b 2 5 k Y X R p b 2 5 z L 1 R 5 c G U g b W 9 k a W Z p w 6 k u e 0 N v b H V t b j E s M H 0 m c X V v d D s s J n F 1 b 3 Q 7 U 2 V j d G l v b j E v M D E t T m 9 t Z W 5 j b G F 0 d X J l I E Z v b m R h d G l v b n M v V H l w Z S B t b 2 R p Z m n D q S 5 7 Q 2 9 s d W 1 u M i w x f S Z x d W 9 0 O y w m c X V v d D t T Z W N 0 a W 9 u M S 8 w M S 1 O b 2 1 l b m N s Y X R 1 c m U g R m 9 u Z G F 0 a W 9 u c y 9 U e X B l I G 1 v Z G l m a c O p L n t D b 2 x 1 b W 4 z L D J 9 J n F 1 b 3 Q 7 L C Z x d W 9 0 O 1 N l Y 3 R p b 2 4 x L z A x L U 5 v b W V u Y 2 x h d H V y Z S B G b 2 5 k Y X R p b 2 5 z L 1 R 5 c G U g b W 9 k a W Z p w 6 k u e 0 N v b H V t b j Q s M 3 0 m c X V v d D s s J n F 1 b 3 Q 7 U 2 V j d G l v b j E v M D E t T m 9 t Z W 5 j b G F 0 d X J l I E Z v b m R h d G l v b n M v V H l w Z S B t b 2 R p Z m n D q S 5 7 Q 2 9 s d W 1 u N S w 0 f S Z x d W 9 0 O y w m c X V v d D t T Z W N 0 a W 9 u M S 8 w M S 1 O b 2 1 l b m N s Y X R 1 c m U g R m 9 u Z G F 0 a W 9 u c y 9 U e X B l I G 1 v Z G l m a c O p L n t D b 2 x 1 b W 4 2 L D V 9 J n F 1 b 3 Q 7 L C Z x d W 9 0 O 1 N l Y 3 R p b 2 4 x L z A x L U 5 v b W V u Y 2 x h d H V y Z S B G b 2 5 k Y X R p b 2 5 z L 1 R 5 c G U g b W 9 k a W Z p w 6 k u e 0 N v b H V t b j c s N n 0 m c X V v d D s s J n F 1 b 3 Q 7 U 2 V j d G l v b j E v M D E t T m 9 t Z W 5 j b G F 0 d X J l I E Z v b m R h d G l v b n M v V H l w Z S B t b 2 R p Z m n D q S 5 7 Q 2 9 s d W 1 u O C w 3 f S Z x d W 9 0 O y w m c X V v d D t T Z W N 0 a W 9 u M S 8 w M S 1 O b 2 1 l b m N s Y X R 1 c m U g R m 9 u Z G F 0 a W 9 u c y 9 U e X B l I G 1 v Z G l m a c O p L n t D b 2 x 1 b W 4 5 L D h 9 J n F 1 b 3 Q 7 L C Z x d W 9 0 O 1 N l Y 3 R p b 2 4 x L z A x L U 5 v b W V u Y 2 x h d H V y Z S B G b 2 5 k Y X R p b 2 5 z L 1 R 5 c G U g b W 9 k a W Z p w 6 k u e 0 N v b H V t b j E w L D l 9 J n F 1 b 3 Q 7 L C Z x d W 9 0 O 1 N l Y 3 R p b 2 4 x L z A x L U 5 v b W V u Y 2 x h d H V y Z S B G b 2 5 k Y X R p b 2 5 z L 1 R 5 c G U g b W 9 k a W Z p w 6 k x L n t D b 2 x 1 b W 4 x M S 4 x L D E w f S Z x d W 9 0 O y w m c X V v d D t T Z W N 0 a W 9 u M S 8 w M S 1 O b 2 1 l b m N s Y X R 1 c m U g R m 9 u Z G F 0 a W 9 u c y 9 U e X B l I G 1 v Z G l m a c O p M S 5 7 Q 2 9 s d W 1 u M T E u M i w x M X 0 m c X V v d D s s J n F 1 b 3 Q 7 U 2 V j d G l v b j E v M D E t T m 9 t Z W 5 j b G F 0 d X J l I E Z v b m R h d G l v b n M v V H l w Z S B t b 2 R p Z m n D q S 5 7 Q 2 9 s d W 1 u M T I s M T F 9 J n F 1 b 3 Q 7 L C Z x d W 9 0 O 1 N l Y 3 R p b 2 4 x L z A x L U 5 v b W V u Y 2 x h d H V y Z S B G b 2 5 k Y X R p b 2 5 z L 1 R 5 c G U g b W 9 k a W Z p w 6 k u e 0 N v b H V t b j E z L D E y f S Z x d W 9 0 O y w m c X V v d D t T Z W N 0 a W 9 u M S 8 w M S 1 O b 2 1 l b m N s Y X R 1 c m U g R m 9 u Z G F 0 a W 9 u c y 9 U e X B l I G 1 v Z G l m a c O p L n t D b 2 x 1 b W 4 x N C w x M 3 0 m c X V v d D s s J n F 1 b 3 Q 7 U 2 V j d G l v b j E v M D E t T m 9 t Z W 5 j b G F 0 d X J l I E Z v b m R h d G l v b n M v V H l w Z S B t b 2 R p Z m n D q S 5 7 Q 2 9 s d W 1 u M T U s M T R 9 J n F 1 b 3 Q 7 L C Z x d W 9 0 O 1 N l Y 3 R p b 2 4 x L z A x L U 5 v b W V u Y 2 x h d H V y Z S B G b 2 5 k Y X R p b 2 5 z L 1 R 5 c G U g b W 9 k a W Z p w 6 k u e 0 N v b H V t b j E 2 L D E 1 f S Z x d W 9 0 O y w m c X V v d D t T Z W N 0 a W 9 u M S 8 w M S 1 O b 2 1 l b m N s Y X R 1 c m U g R m 9 u Z G F 0 a W 9 u c y 9 U e X B l I G 1 v Z G l m a c O p L n t D b 2 x 1 b W 4 x N y w x N n 0 m c X V v d D t d L C Z x d W 9 0 O 0 N v b H V t b k N v d W 5 0 J n F 1 b 3 Q 7 O j E 4 L C Z x d W 9 0 O 0 t l e U N v b H V t b k 5 h b W V z J n F 1 b 3 Q 7 O l t d L C Z x d W 9 0 O 0 N v b H V t b k l k Z W 5 0 a X R p Z X M m c X V v d D s 6 W y Z x d W 9 0 O 1 N l Y 3 R p b 2 4 x L z A x L U 5 v b W V u Y 2 x h d H V y Z S B G b 2 5 k Y X R p b 2 5 z L 1 R 5 c G U g b W 9 k a W Z p w 6 k u e 0 N v b H V t b j E s M H 0 m c X V v d D s s J n F 1 b 3 Q 7 U 2 V j d G l v b j E v M D E t T m 9 t Z W 5 j b G F 0 d X J l I E Z v b m R h d G l v b n M v V H l w Z S B t b 2 R p Z m n D q S 5 7 Q 2 9 s d W 1 u M i w x f S Z x d W 9 0 O y w m c X V v d D t T Z W N 0 a W 9 u M S 8 w M S 1 O b 2 1 l b m N s Y X R 1 c m U g R m 9 u Z G F 0 a W 9 u c y 9 U e X B l I G 1 v Z G l m a c O p L n t D b 2 x 1 b W 4 z L D J 9 J n F 1 b 3 Q 7 L C Z x d W 9 0 O 1 N l Y 3 R p b 2 4 x L z A x L U 5 v b W V u Y 2 x h d H V y Z S B G b 2 5 k Y X R p b 2 5 z L 1 R 5 c G U g b W 9 k a W Z p w 6 k u e 0 N v b H V t b j Q s M 3 0 m c X V v d D s s J n F 1 b 3 Q 7 U 2 V j d G l v b j E v M D E t T m 9 t Z W 5 j b G F 0 d X J l I E Z v b m R h d G l v b n M v V H l w Z S B t b 2 R p Z m n D q S 5 7 Q 2 9 s d W 1 u N S w 0 f S Z x d W 9 0 O y w m c X V v d D t T Z W N 0 a W 9 u M S 8 w M S 1 O b 2 1 l b m N s Y X R 1 c m U g R m 9 u Z G F 0 a W 9 u c y 9 U e X B l I G 1 v Z G l m a c O p L n t D b 2 x 1 b W 4 2 L D V 9 J n F 1 b 3 Q 7 L C Z x d W 9 0 O 1 N l Y 3 R p b 2 4 x L z A x L U 5 v b W V u Y 2 x h d H V y Z S B G b 2 5 k Y X R p b 2 5 z L 1 R 5 c G U g b W 9 k a W Z p w 6 k u e 0 N v b H V t b j c s N n 0 m c X V v d D s s J n F 1 b 3 Q 7 U 2 V j d G l v b j E v M D E t T m 9 t Z W 5 j b G F 0 d X J l I E Z v b m R h d G l v b n M v V H l w Z S B t b 2 R p Z m n D q S 5 7 Q 2 9 s d W 1 u O C w 3 f S Z x d W 9 0 O y w m c X V v d D t T Z W N 0 a W 9 u M S 8 w M S 1 O b 2 1 l b m N s Y X R 1 c m U g R m 9 u Z G F 0 a W 9 u c y 9 U e X B l I G 1 v Z G l m a c O p L n t D b 2 x 1 b W 4 5 L D h 9 J n F 1 b 3 Q 7 L C Z x d W 9 0 O 1 N l Y 3 R p b 2 4 x L z A x L U 5 v b W V u Y 2 x h d H V y Z S B G b 2 5 k Y X R p b 2 5 z L 1 R 5 c G U g b W 9 k a W Z p w 6 k u e 0 N v b H V t b j E w L D l 9 J n F 1 b 3 Q 7 L C Z x d W 9 0 O 1 N l Y 3 R p b 2 4 x L z A x L U 5 v b W V u Y 2 x h d H V y Z S B G b 2 5 k Y X R p b 2 5 z L 1 R 5 c G U g b W 9 k a W Z p w 6 k x L n t D b 2 x 1 b W 4 x M S 4 x L D E w f S Z x d W 9 0 O y w m c X V v d D t T Z W N 0 a W 9 u M S 8 w M S 1 O b 2 1 l b m N s Y X R 1 c m U g R m 9 u Z G F 0 a W 9 u c y 9 U e X B l I G 1 v Z G l m a c O p M S 5 7 Q 2 9 s d W 1 u M T E u M i w x M X 0 m c X V v d D s s J n F 1 b 3 Q 7 U 2 V j d G l v b j E v M D E t T m 9 t Z W 5 j b G F 0 d X J l I E Z v b m R h d G l v b n M v V H l w Z S B t b 2 R p Z m n D q S 5 7 Q 2 9 s d W 1 u M T I s M T F 9 J n F 1 b 3 Q 7 L C Z x d W 9 0 O 1 N l Y 3 R p b 2 4 x L z A x L U 5 v b W V u Y 2 x h d H V y Z S B G b 2 5 k Y X R p b 2 5 z L 1 R 5 c G U g b W 9 k a W Z p w 6 k u e 0 N v b H V t b j E z L D E y f S Z x d W 9 0 O y w m c X V v d D t T Z W N 0 a W 9 u M S 8 w M S 1 O b 2 1 l b m N s Y X R 1 c m U g R m 9 u Z G F 0 a W 9 u c y 9 U e X B l I G 1 v Z G l m a c O p L n t D b 2 x 1 b W 4 x N C w x M 3 0 m c X V v d D s s J n F 1 b 3 Q 7 U 2 V j d G l v b j E v M D E t T m 9 t Z W 5 j b G F 0 d X J l I E Z v b m R h d G l v b n M v V H l w Z S B t b 2 R p Z m n D q S 5 7 Q 2 9 s d W 1 u M T U s M T R 9 J n F 1 b 3 Q 7 L C Z x d W 9 0 O 1 N l Y 3 R p b 2 4 x L z A x L U 5 v b W V u Y 2 x h d H V y Z S B G b 2 5 k Y X R p b 2 5 z L 1 R 5 c G U g b W 9 k a W Z p w 6 k u e 0 N v b H V t b j E 2 L D E 1 f S Z x d W 9 0 O y w m c X V v d D t T Z W N 0 a W 9 u M S 8 w M S 1 O b 2 1 l b m N s Y X R 1 c m U g R m 9 u Z G F 0 a W 9 u c y 9 U e X B l I G 1 v Z G l m a c O p L n t D b 2 x 1 b W 4 x N y w x N n 0 m c X V v d D t d L C Z x d W 9 0 O 1 J l b G F 0 a W 9 u c 2 h p c E l u Z m 8 m c X V v d D s 6 W 1 1 9 I i 8 + P E V u d H J 5 I F R 5 c G U 9 I l J l c 3 V s d F R 5 c G U i I F Z h b H V l P S J z V G F i b G U i L z 4 8 R W 5 0 c n k g V H l w Z T 0 i T m F 2 a W d h d G l v b l N 0 Z X B O Y W 1 l I i B W Y W x 1 Z T 0 i c 0 5 h d m l n Y X R p b 2 4 i L z 4 8 R W 5 0 c n k g V H l w Z T 0 i R m l s b E 9 i a m V j d F R 5 c G U i I F Z h b H V l P S J z Q 2 9 u b m V j d G l v b k 9 u b H k i L z 4 8 R W 5 0 c n k g V H l w Z T 0 i T m F t Z V V w Z G F 0 Z W R B Z n R l c k Z p b G w i I F Z h b H V l P S J s M C I v P j w v U 3 R h Y m x l R W 5 0 c m l l c z 4 8 L 0 l 0 Z W 0 + P E l 0 Z W 0 + P E l 0 Z W 1 M b 2 N h d G l v b j 4 8 S X R l b V R 5 c G U + R m 9 y b X V s Y T w v S X R l b V R 5 c G U + P E l 0 Z W 1 Q Y X R o P l N l Y 3 R p b 2 4 x L z A y L U 5 v b W V u Y 2 x h d H V y Z S U y M G R l J T I w c G 9 1 d H J l c y U y M C 0 l M j B M b 2 5 n c m l u Z 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M t M D c t M T B U M T Q 6 M D I 6 N D U u O D g x N D Y 1 M F o i L z 4 8 R W 5 0 c n k g V H l w Z T 0 i R m l s b E N v b H V t b l R 5 c G V z I i B W Y W x 1 Z T 0 i c 0 J n W U d C Z 1 l H Q m d Z R 0 J n W U d C Z 1 l H Q m d Z P S I v P j x F b n R y e S B U e X B l P S J G a W x s Q 2 9 s d W 1 u T m F t Z X M i I F Z h b H V l P S J z W y Z x d W 9 0 O 0 N v b H V t b j E m c X V v d D s s J n F 1 b 3 Q 7 Q 2 9 s d W 1 u M i Z x d W 9 0 O y w m c X V v d D t D b 2 x 1 b W 4 z J n F 1 b 3 Q 7 L C Z x d W 9 0 O 0 N v b H V t b j Q m c X V v d D s s J n F 1 b 3 Q 7 Q 2 9 s d W 1 u N S Z x d W 9 0 O y w m c X V v d D t D b 2 x 1 b W 4 2 J n F 1 b 3 Q 7 L C Z x d W 9 0 O 0 N v b H V t b j c u M S Z x d W 9 0 O y w m c X V v d D t D b 2 x 1 b W 4 3 L j I m c X V v d D s s J n F 1 b 3 Q 7 Q 2 9 s d W 1 u O C Z x d W 9 0 O y w m c X V v d D t D b 2 x 1 b W 4 5 J n F 1 b 3 Q 7 L C Z x d W 9 0 O 0 N v b H V t b j E w J n F 1 b 3 Q 7 L C Z x d W 9 0 O 0 N v b H V t b j E x J n F 1 b 3 Q 7 L C Z x d W 9 0 O 0 N v b H V t b j E y J n F 1 b 3 Q 7 L C Z x d W 9 0 O 0 N v b H V t b j E z J n F 1 b 3 Q 7 L C Z x d W 9 0 O 0 N v b H V t b j E 0 J n F 1 b 3 Q 7 L C Z x d W 9 0 O 0 N v b H V t b j E 1 J n F 1 b 3 Q 7 L C Z x d W 9 0 O 0 N v b H V t b j E 2 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X V l c n l J R C I g V m F s d W U 9 I n M w N m F i M 2 E z N i 0 z Z m E 2 L T R l Y m I t O D J l Y y 0 w M j A x M 2 I 5 Y T M 4 Y 2 E i L z 4 8 R W 5 0 c n k g V H l w Z T 0 i U m V s Y X R p b 2 5 z a G l w S W 5 m b 0 N v b n R h a W 5 l c i I g V m F s d W U 9 I n N 7 J n F 1 b 3 Q 7 Y 2 9 s d W 1 u Q 2 9 1 b n Q m c X V v d D s 6 M T c s J n F 1 b 3 Q 7 a 2 V 5 Q 2 9 s d W 1 u T m F t Z X M m c X V v d D s 6 W 1 0 s J n F 1 b 3 Q 7 c X V l c n l S Z W x h d G l v b n N o a X B z J n F 1 b 3 Q 7 O l t d L C Z x d W 9 0 O 2 N v b H V t b k l k Z W 5 0 a X R p Z X M m c X V v d D s 6 W y Z x d W 9 0 O 1 N l Y 3 R p b 2 4 x L z A y L U 5 v b W V u Y 2 x h d H V y Z S B k Z S B w b 3 V 0 c m V z I C 0 g T G 9 u Z 3 J p b m U v V H l w Z S B t b 2 R p Z m n D q S 5 7 Q 2 9 s d W 1 u M S w w f S Z x d W 9 0 O y w m c X V v d D t T Z W N 0 a W 9 u M S 8 w M i 1 O b 2 1 l b m N s Y X R 1 c m U g Z G U g c G 9 1 d H J l c y A t I E x v b m d y a W 5 l L 1 R 5 c G U g b W 9 k a W Z p w 6 k u e 0 N v b H V t b j I s M X 0 m c X V v d D s s J n F 1 b 3 Q 7 U 2 V j d G l v b j E v M D I t T m 9 t Z W 5 j b G F 0 d X J l I G R l I H B v d X R y Z X M g L S B M b 2 5 n c m l u Z S 9 U e X B l I G 1 v Z G l m a c O p L n t D b 2 x 1 b W 4 z L D J 9 J n F 1 b 3 Q 7 L C Z x d W 9 0 O 1 N l Y 3 R p b 2 4 x L z A y L U 5 v b W V u Y 2 x h d H V y Z S B k Z S B w b 3 V 0 c m V z I C 0 g T G 9 u Z 3 J p b m U v V H l w Z S B t b 2 R p Z m n D q S 5 7 Q 2 9 s d W 1 u N C w z f S Z x d W 9 0 O y w m c X V v d D t T Z W N 0 a W 9 u M S 8 w M i 1 O b 2 1 l b m N s Y X R 1 c m U g Z G U g c G 9 1 d H J l c y A t I E x v b m d y a W 5 l L 1 R 5 c G U g b W 9 k a W Z p w 6 k u e 0 N v b H V t b j U s N H 0 m c X V v d D s s J n F 1 b 3 Q 7 U 2 V j d G l v b j E v M D I t T m 9 t Z W 5 j b G F 0 d X J l I G R l I H B v d X R y Z X M g L S B M b 2 5 n c m l u Z S 9 U e X B l I G 1 v Z G l m a c O p L n t D b 2 x 1 b W 4 2 L D V 9 J n F 1 b 3 Q 7 L C Z x d W 9 0 O 1 N l Y 3 R p b 2 4 x L z A y L U 5 v b W V u Y 2 x h d H V y Z S B k Z S B w b 3 V 0 c m V z I C 0 g T G 9 u Z 3 J p b m U v V H l w Z S B t b 2 R p Z m n D q T E u e 0 N v b H V t b j c u M S w 2 f S Z x d W 9 0 O y w m c X V v d D t T Z W N 0 a W 9 u M S 8 w M i 1 O b 2 1 l b m N s Y X R 1 c m U g Z G U g c G 9 1 d H J l c y A t I E x v b m d y a W 5 l L 1 R 5 c G U g b W 9 k a W Z p w 6 k x L n t D b 2 x 1 b W 4 3 L j I s N 3 0 m c X V v d D s s J n F 1 b 3 Q 7 U 2 V j d G l v b j E v M D I t T m 9 t Z W 5 j b G F 0 d X J l I G R l I H B v d X R y Z X M g L S B M b 2 5 n c m l u Z S 9 U e X B l I G 1 v Z G l m a c O p L n t D b 2 x 1 b W 4 4 L D d 9 J n F 1 b 3 Q 7 L C Z x d W 9 0 O 1 N l Y 3 R p b 2 4 x L z A y L U 5 v b W V u Y 2 x h d H V y Z S B k Z S B w b 3 V 0 c m V z I C 0 g T G 9 u Z 3 J p b m U v V H l w Z S B t b 2 R p Z m n D q S 5 7 Q 2 9 s d W 1 u O S w 4 f S Z x d W 9 0 O y w m c X V v d D t T Z W N 0 a W 9 u M S 8 w M i 1 O b 2 1 l b m N s Y X R 1 c m U g Z G U g c G 9 1 d H J l c y A t I E x v b m d y a W 5 l L 1 R 5 c G U g b W 9 k a W Z p w 6 k u e 0 N v b H V t b j E w L D l 9 J n F 1 b 3 Q 7 L C Z x d W 9 0 O 1 N l Y 3 R p b 2 4 x L z A y L U 5 v b W V u Y 2 x h d H V y Z S B k Z S B w b 3 V 0 c m V z I C 0 g T G 9 u Z 3 J p b m U v V H l w Z S B t b 2 R p Z m n D q S 5 7 Q 2 9 s d W 1 u M T E s M T B 9 J n F 1 b 3 Q 7 L C Z x d W 9 0 O 1 N l Y 3 R p b 2 4 x L z A y L U 5 v b W V u Y 2 x h d H V y Z S B k Z S B w b 3 V 0 c m V z I C 0 g T G 9 u Z 3 J p b m U v V H l w Z S B t b 2 R p Z m n D q S 5 7 Q 2 9 s d W 1 u M T I s M T F 9 J n F 1 b 3 Q 7 L C Z x d W 9 0 O 1 N l Y 3 R p b 2 4 x L z A y L U 5 v b W V u Y 2 x h d H V y Z S B k Z S B w b 3 V 0 c m V z I C 0 g T G 9 u Z 3 J p b m U v V H l w Z S B t b 2 R p Z m n D q S 5 7 Q 2 9 s d W 1 u M T M s M T J 9 J n F 1 b 3 Q 7 L C Z x d W 9 0 O 1 N l Y 3 R p b 2 4 x L z A y L U 5 v b W V u Y 2 x h d H V y Z S B k Z S B w b 3 V 0 c m V z I C 0 g T G 9 u Z 3 J p b m U v V H l w Z S B t b 2 R p Z m n D q S 5 7 Q 2 9 s d W 1 u M T Q s M T N 9 J n F 1 b 3 Q 7 L C Z x d W 9 0 O 1 N l Y 3 R p b 2 4 x L z A y L U 5 v b W V u Y 2 x h d H V y Z S B k Z S B w b 3 V 0 c m V z I C 0 g T G 9 u Z 3 J p b m U v V H l w Z S B t b 2 R p Z m n D q S 5 7 Q 2 9 s d W 1 u M T U s M T R 9 J n F 1 b 3 Q 7 L C Z x d W 9 0 O 1 N l Y 3 R p b 2 4 x L z A y L U 5 v b W V u Y 2 x h d H V y Z S B k Z S B w b 3 V 0 c m V z I C 0 g T G 9 u Z 3 J p b m U v V H l w Z S B t b 2 R p Z m n D q S 5 7 Q 2 9 s d W 1 u M T Y s M T V 9 J n F 1 b 3 Q 7 X S w m c X V v d D t D b 2 x 1 b W 5 D b 3 V u d C Z x d W 9 0 O z o x N y w m c X V v d D t L Z X l D b 2 x 1 b W 5 O Y W 1 l c y Z x d W 9 0 O z p b X S w m c X V v d D t D b 2 x 1 b W 5 J Z G V u d G l 0 a W V z J n F 1 b 3 Q 7 O l s m c X V v d D t T Z W N 0 a W 9 u M S 8 w M i 1 O b 2 1 l b m N s Y X R 1 c m U g Z G U g c G 9 1 d H J l c y A t I E x v b m d y a W 5 l L 1 R 5 c G U g b W 9 k a W Z p w 6 k u e 0 N v b H V t b j E s M H 0 m c X V v d D s s J n F 1 b 3 Q 7 U 2 V j d G l v b j E v M D I t T m 9 t Z W 5 j b G F 0 d X J l I G R l I H B v d X R y Z X M g L S B M b 2 5 n c m l u Z S 9 U e X B l I G 1 v Z G l m a c O p L n t D b 2 x 1 b W 4 y L D F 9 J n F 1 b 3 Q 7 L C Z x d W 9 0 O 1 N l Y 3 R p b 2 4 x L z A y L U 5 v b W V u Y 2 x h d H V y Z S B k Z S B w b 3 V 0 c m V z I C 0 g T G 9 u Z 3 J p b m U v V H l w Z S B t b 2 R p Z m n D q S 5 7 Q 2 9 s d W 1 u M y w y f S Z x d W 9 0 O y w m c X V v d D t T Z W N 0 a W 9 u M S 8 w M i 1 O b 2 1 l b m N s Y X R 1 c m U g Z G U g c G 9 1 d H J l c y A t I E x v b m d y a W 5 l L 1 R 5 c G U g b W 9 k a W Z p w 6 k u e 0 N v b H V t b j Q s M 3 0 m c X V v d D s s J n F 1 b 3 Q 7 U 2 V j d G l v b j E v M D I t T m 9 t Z W 5 j b G F 0 d X J l I G R l I H B v d X R y Z X M g L S B M b 2 5 n c m l u Z S 9 U e X B l I G 1 v Z G l m a c O p L n t D b 2 x 1 b W 4 1 L D R 9 J n F 1 b 3 Q 7 L C Z x d W 9 0 O 1 N l Y 3 R p b 2 4 x L z A y L U 5 v b W V u Y 2 x h d H V y Z S B k Z S B w b 3 V 0 c m V z I C 0 g T G 9 u Z 3 J p b m U v V H l w Z S B t b 2 R p Z m n D q S 5 7 Q 2 9 s d W 1 u N i w 1 f S Z x d W 9 0 O y w m c X V v d D t T Z W N 0 a W 9 u M S 8 w M i 1 O b 2 1 l b m N s Y X R 1 c m U g Z G U g c G 9 1 d H J l c y A t I E x v b m d y a W 5 l L 1 R 5 c G U g b W 9 k a W Z p w 6 k x L n t D b 2 x 1 b W 4 3 L j E s N n 0 m c X V v d D s s J n F 1 b 3 Q 7 U 2 V j d G l v b j E v M D I t T m 9 t Z W 5 j b G F 0 d X J l I G R l I H B v d X R y Z X M g L S B M b 2 5 n c m l u Z S 9 U e X B l I G 1 v Z G l m a c O p M S 5 7 Q 2 9 s d W 1 u N y 4 y L D d 9 J n F 1 b 3 Q 7 L C Z x d W 9 0 O 1 N l Y 3 R p b 2 4 x L z A y L U 5 v b W V u Y 2 x h d H V y Z S B k Z S B w b 3 V 0 c m V z I C 0 g T G 9 u Z 3 J p b m U v V H l w Z S B t b 2 R p Z m n D q S 5 7 Q 2 9 s d W 1 u O C w 3 f S Z x d W 9 0 O y w m c X V v d D t T Z W N 0 a W 9 u M S 8 w M i 1 O b 2 1 l b m N s Y X R 1 c m U g Z G U g c G 9 1 d H J l c y A t I E x v b m d y a W 5 l L 1 R 5 c G U g b W 9 k a W Z p w 6 k u e 0 N v b H V t b j k s O H 0 m c X V v d D s s J n F 1 b 3 Q 7 U 2 V j d G l v b j E v M D I t T m 9 t Z W 5 j b G F 0 d X J l I G R l I H B v d X R y Z X M g L S B M b 2 5 n c m l u Z S 9 U e X B l I G 1 v Z G l m a c O p L n t D b 2 x 1 b W 4 x M C w 5 f S Z x d W 9 0 O y w m c X V v d D t T Z W N 0 a W 9 u M S 8 w M i 1 O b 2 1 l b m N s Y X R 1 c m U g Z G U g c G 9 1 d H J l c y A t I E x v b m d y a W 5 l L 1 R 5 c G U g b W 9 k a W Z p w 6 k u e 0 N v b H V t b j E x L D E w f S Z x d W 9 0 O y w m c X V v d D t T Z W N 0 a W 9 u M S 8 w M i 1 O b 2 1 l b m N s Y X R 1 c m U g Z G U g c G 9 1 d H J l c y A t I E x v b m d y a W 5 l L 1 R 5 c G U g b W 9 k a W Z p w 6 k u e 0 N v b H V t b j E y L D E x f S Z x d W 9 0 O y w m c X V v d D t T Z W N 0 a W 9 u M S 8 w M i 1 O b 2 1 l b m N s Y X R 1 c m U g Z G U g c G 9 1 d H J l c y A t I E x v b m d y a W 5 l L 1 R 5 c G U g b W 9 k a W Z p w 6 k u e 0 N v b H V t b j E z L D E y f S Z x d W 9 0 O y w m c X V v d D t T Z W N 0 a W 9 u M S 8 w M i 1 O b 2 1 l b m N s Y X R 1 c m U g Z G U g c G 9 1 d H J l c y A t I E x v b m d y a W 5 l L 1 R 5 c G U g b W 9 k a W Z p w 6 k u e 0 N v b H V t b j E 0 L D E z f S Z x d W 9 0 O y w m c X V v d D t T Z W N 0 a W 9 u M S 8 w M i 1 O b 2 1 l b m N s Y X R 1 c m U g Z G U g c G 9 1 d H J l c y A t I E x v b m d y a W 5 l L 1 R 5 c G U g b W 9 k a W Z p w 6 k u e 0 N v b H V t b j E 1 L D E 0 f S Z x d W 9 0 O y w m c X V v d D t T Z W N 0 a W 9 u M S 8 w M i 1 O b 2 1 l b m N s Y X R 1 c m U g Z G U g c G 9 1 d H J l c y A t I E x v b m d y a W 5 l L 1 R 5 c G U g b W 9 k a W Z p w 6 k u e 0 N v b H V t b j E 2 L D E 1 f S Z x d W 9 0 O 1 0 s J n F 1 b 3 Q 7 U m V s Y X R p b 2 5 z a G l w S W 5 m b y Z x d W 9 0 O z p b X X 0 i L z 4 8 R W 5 0 c n k g V H l w Z T 0 i U m V z d W x 0 V H l w Z S I g V m F s d W U 9 I n N U Y W J s Z S I v P j x F b n R y e S B U e X B l P S J O Y X Z p Z 2 F 0 a W 9 u U 3 R l c E 5 h b W U i I F Z h b H V l P S J z T m F 2 a W d h d G l v b i I v P j x F b n R y e S B U e X B l P S J G a W x s T 2 J q Z W N 0 V H l w Z S I g V m F s d W U 9 I n N D b 2 5 u Z W N 0 a W 9 u T 2 5 s e S I v P j x F b n R y e S B U e X B l P S J O Y W 1 l V X B k Y X R l Z E F m d G V y R m l s b C I g V m F s d W U 9 I m w w I i 8 + P C 9 T d G F i b G V F b n R y a W V z P j w v S X R l b T 4 8 S X R l b T 4 8 S X R l b U x v Y 2 F 0 a W 9 u P j x J d G V t V H l w Z T 5 G b 3 J t d W x h P C 9 J d G V t V H l w Z T 4 8 S X R l b V B h d G g + U 2 V j d G l v b j E v M D M t T m 9 t Z W 5 j b G F 0 d X J l J T I w Z G V z J T I w c 2 9 s c y U y M G I l Q z M l Q T l 0 b 2 4 8 L 0 l 0 Z W 1 Q Y X R o P j w v S X R l b U x v Y 2 F 0 a W 9 u P j x T d G F i b G V F b n R y a W V z P j x F b n R y e S B U e X B l P S J B Z G R l Z F R v R G F 0 Y U 1 v Z G V s I i B W Y W x 1 Z T 0 i b D A i L z 4 8 R W 5 0 c n k g V H l w Z T 0 i Q n V m Z m V y T m V 4 d F J l Z n J l c 2 g i I F Z h b H V l P S J s M S I v P j x F b n R y e S B U e X B l P S J G a W x s R W 5 h Y m x l Z C I g V m F s d W U 9 I m w w I i 8 + P E V u d H J 5 I F R 5 c G U 9 I k Z p b G x F c n J v c k N v Z G U i I F Z h b H V l P S J z V W 5 r b m 9 3 b i I v P j x F b n R y e S B U e X B l P S J G a W x s R X J y b 3 J D b 3 V u d C I g V m F s d W U 9 I m w w I i 8 + P E V u d H J 5 I F R 5 c G U 9 I k Z p b G x M Y X N 0 V X B k Y X R l Z C I g V m F s d W U 9 I m Q y M D I z L T A 3 L T E w V D E 0 O j A 5 O j A 0 L j Y 1 N D M z O D B a I i 8 + P E V u d H J 5 I F R 5 c G U 9 I k Z p b G x D b 2 x 1 b W 5 U e X B l c y I g V m F s d W U 9 I n N C Z 1 l H Q m d Z R y I v P j x F b n R y e S B U e X B l P S J G a W x s Q 2 9 s d W 1 u T m F t Z X M i I F Z h b H V l P S J z W y Z x d W 9 0 O 0 N v b H V t b j E m c X V v d D s s J n F 1 b 3 Q 7 Q 2 9 s d W 1 u M i Z x d W 9 0 O y w m c X V v d D t D b 2 x 1 b W 4 z J n F 1 b 3 Q 7 L C Z x d W 9 0 O 0 N v b H V t b j Q u M S Z x d W 9 0 O y w m c X V v d D t D b 2 x 1 b W 4 0 L j I m c X V v d D s s J n F 1 b 3 Q 7 Q 2 9 s d W 1 u N S Z x d W 9 0 O 1 0 i L z 4 8 R W 5 0 c n k g V H l w Z T 0 i R m l s b G V k Q 2 9 t c G x l d G V S Z X N 1 b H R U b 1 d v c m t z a G V l d C I g V m F s d W U 9 I m w x I i 8 + P E V u d H J 5 I F R 5 c G U 9 I k Z p b G x T d G F 0 d X M i I F Z h b H V l P S J z Q 2 9 t c G x l d G U i L z 4 8 R W 5 0 c n k g V H l w Z T 0 i R m l s b F R v R G F 0 Y U 1 v Z G V s R W 5 h Y m x l Z C I g V m F s d W U 9 I m w w I i 8 + P E V u d H J 5 I F R 5 c G U 9 I k l z U H J p d m F 0 Z S I g V m F s d W U 9 I m w w I i 8 + P E V u d H J 5 I F R 5 c G U 9 I l F 1 Z X J 5 S U Q i I F Z h b H V l P S J z N D J j M D c y N j A t O T c y Y i 0 0 Z T Z i L W I z M 2 I t O D M z Y T U 2 Y z U 5 Z G M y I i 8 + P E V u d H J 5 I F R 5 c G U 9 I l J l b G F 0 a W 9 u c 2 h p c E l u Z m 9 D b 2 5 0 Y W l u Z X I i I F Z h b H V l P S J z e y Z x d W 9 0 O 2 N v b H V t b k N v d W 5 0 J n F 1 b 3 Q 7 O j Y s J n F 1 b 3 Q 7 a 2 V 5 Q 2 9 s d W 1 u T m F t Z X M m c X V v d D s 6 W 1 0 s J n F 1 b 3 Q 7 c X V l c n l S Z W x h d G l v b n N o a X B z J n F 1 b 3 Q 7 O l t d L C Z x d W 9 0 O 2 N v b H V t b k l k Z W 5 0 a X R p Z X M m c X V v d D s 6 W y Z x d W 9 0 O 1 N l Y 3 R p b 2 4 x L z A z L U 5 v b W V u Y 2 x h d H V y Z S B k Z X M g c 2 9 s c y B i w 6 l 0 b 2 4 v V H l w Z S B t b 2 R p Z m n D q S 5 7 Q 2 9 s d W 1 u M S w w f S Z x d W 9 0 O y w m c X V v d D t T Z W N 0 a W 9 u M S 8 w M y 1 O b 2 1 l b m N s Y X R 1 c m U g Z G V z I H N v b H M g Y s O p d G 9 u L 1 R 5 c G U g b W 9 k a W Z p w 6 k u e 0 N v b H V t b j I s M X 0 m c X V v d D s s J n F 1 b 3 Q 7 U 2 V j d G l v b j E v M D M t T m 9 t Z W 5 j b G F 0 d X J l I G R l c y B z b 2 x z I G L D q X R v b i 9 U e X B l I G 1 v Z G l m a c O p L n t D b 2 x 1 b W 4 z L D J 9 J n F 1 b 3 Q 7 L C Z x d W 9 0 O 1 N l Y 3 R p b 2 4 x L z A z L U 5 v b W V u Y 2 x h d H V y Z S B k Z X M g c 2 9 s c y B i w 6 l 0 b 2 4 v V H l w Z S B t b 2 R p Z m n D q T E u e 0 N v b H V t b j Q u M S w z f S Z x d W 9 0 O y w m c X V v d D t T Z W N 0 a W 9 u M S 8 w M y 1 O b 2 1 l b m N s Y X R 1 c m U g Z G V z I H N v b H M g Y s O p d G 9 u L 1 R 5 c G U g b W 9 k a W Z p w 6 k x L n t D b 2 x 1 b W 4 0 L j I s N H 0 m c X V v d D s s J n F 1 b 3 Q 7 U 2 V j d G l v b j E v M D M t T m 9 t Z W 5 j b G F 0 d X J l I G R l c y B z b 2 x z I G L D q X R v b i 9 U e X B l I G 1 v Z G l m a c O p L n t D b 2 x 1 b W 4 1 L D R 9 J n F 1 b 3 Q 7 X S w m c X V v d D t D b 2 x 1 b W 5 D b 3 V u d C Z x d W 9 0 O z o 2 L C Z x d W 9 0 O 0 t l e U N v b H V t b k 5 h b W V z J n F 1 b 3 Q 7 O l t d L C Z x d W 9 0 O 0 N v b H V t b k l k Z W 5 0 a X R p Z X M m c X V v d D s 6 W y Z x d W 9 0 O 1 N l Y 3 R p b 2 4 x L z A z L U 5 v b W V u Y 2 x h d H V y Z S B k Z X M g c 2 9 s c y B i w 6 l 0 b 2 4 v V H l w Z S B t b 2 R p Z m n D q S 5 7 Q 2 9 s d W 1 u M S w w f S Z x d W 9 0 O y w m c X V v d D t T Z W N 0 a W 9 u M S 8 w M y 1 O b 2 1 l b m N s Y X R 1 c m U g Z G V z I H N v b H M g Y s O p d G 9 u L 1 R 5 c G U g b W 9 k a W Z p w 6 k u e 0 N v b H V t b j I s M X 0 m c X V v d D s s J n F 1 b 3 Q 7 U 2 V j d G l v b j E v M D M t T m 9 t Z W 5 j b G F 0 d X J l I G R l c y B z b 2 x z I G L D q X R v b i 9 U e X B l I G 1 v Z G l m a c O p L n t D b 2 x 1 b W 4 z L D J 9 J n F 1 b 3 Q 7 L C Z x d W 9 0 O 1 N l Y 3 R p b 2 4 x L z A z L U 5 v b W V u Y 2 x h d H V y Z S B k Z X M g c 2 9 s c y B i w 6 l 0 b 2 4 v V H l w Z S B t b 2 R p Z m n D q T E u e 0 N v b H V t b j Q u M S w z f S Z x d W 9 0 O y w m c X V v d D t T Z W N 0 a W 9 u M S 8 w M y 1 O b 2 1 l b m N s Y X R 1 c m U g Z G V z I H N v b H M g Y s O p d G 9 u L 1 R 5 c G U g b W 9 k a W Z p w 6 k x L n t D b 2 x 1 b W 4 0 L j I s N H 0 m c X V v d D s s J n F 1 b 3 Q 7 U 2 V j d G l v b j E v M D M t T m 9 t Z W 5 j b G F 0 d X J l I G R l c y B z b 2 x z I G L D q X R v b i 9 U e X B l I G 1 v Z G l m a c O p L n t D b 2 x 1 b W 4 1 L D R 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8 w N C 1 O b 2 1 l b m N s Y X R 1 c m U l M j B k Z S U y M G 1 1 c n M 8 L 0 l 0 Z W 1 Q Y X R o P j w v S X R l b U x v Y 2 F 0 a W 9 u P j x T d G F i b G V F b n R y a W V z P j x F b n R y e S B U e X B l P S J B Z G R l Z F R v R G F 0 Y U 1 v Z G V s I i B W Y W x 1 Z T 0 i b D A i L z 4 8 R W 5 0 c n k g V H l w Z T 0 i Q n V m Z m V y T m V 4 d F J l Z n J l c 2 g i I F Z h b H V l P S J s M S I v P j x F b n R y e S B U e X B l P S J G a W x s R W 5 h Y m x l Z C I g V m F s d W U 9 I m w w I i 8 + P E V u d H J 5 I F R 5 c G U 9 I k Z p b G x F c n J v c k N v Z G U i I F Z h b H V l P S J z V W 5 r b m 9 3 b i I v P j x F b n R y e S B U e X B l P S J G a W x s R X J y b 3 J D b 3 V u d C I g V m F s d W U 9 I m w w I i 8 + P E V u d H J 5 I F R 5 c G U 9 I k Z p b G x M Y X N 0 V X B k Y X R l Z C I g V m F s d W U 9 I m Q y M D I z L T A 3 L T E w V D E 0 O j I z O j E 1 L j M 5 N z E 2 N z l a I i 8 + P E V u d H J 5 I F R 5 c G U 9 I k Z p b G x D b 2 x 1 b W 5 U e X B l c y I g V m F s d W U 9 I n N C Z 1 l H Q m d Z R 0 J n W U d C Z 1 l H I i 8 + P E V u d H J 5 I F R 5 c G U 9 I k Z p b G x D b 2 x 1 b W 5 O Y W 1 l c y I g V m F s d W U 9 I n N b J n F 1 b 3 Q 7 Q 2 9 s d W 1 u M S Z x d W 9 0 O y w m c X V v d D t D b 2 x 1 b W 4 y J n F 1 b 3 Q 7 L C Z x d W 9 0 O 0 N v b H V t b j M m c X V v d D s s J n F 1 b 3 Q 7 Q 2 9 s d W 1 u N C Z x d W 9 0 O y w m c X V v d D t D b 2 x 1 b W 4 1 L j E m c X V v d D s s J n F 1 b 3 Q 7 Q 2 9 s d W 1 u N S 4 y J n F 1 b 3 Q 7 L C Z x d W 9 0 O 0 N v b H V t b j Y m c X V v d D s s J n F 1 b 3 Q 7 Q 2 9 s d W 1 u N y Z x d W 9 0 O y w m c X V v d D t D b 2 x 1 b W 4 4 J n F 1 b 3 Q 7 L C Z x d W 9 0 O 0 N v b H V t b j k m c X V v d D s s J n F 1 b 3 Q 7 Q 2 9 s d W 1 u M T A u M S Z x d W 9 0 O y w m c X V v d D t D b 2 x 1 b W 4 x M C 4 y 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X V l c n l J R C I g V m F s d W U 9 I n N m M G F i N W U w N C 0 y Z j h k L T R h N G Y t Y j N j M S 0 1 N T U w M W I z Y W F j Z D I i L z 4 8 R W 5 0 c n k g V H l w Z T 0 i U m V s Y X R p b 2 5 z a G l w S W 5 m b 0 N v b n R h a W 5 l c i I g V m F s d W U 9 I n N 7 J n F 1 b 3 Q 7 Y 2 9 s d W 1 u Q 2 9 1 b n Q m c X V v d D s 6 M T I s J n F 1 b 3 Q 7 a 2 V 5 Q 2 9 s d W 1 u T m F t Z X M m c X V v d D s 6 W 1 0 s J n F 1 b 3 Q 7 c X V l c n l S Z W x h d G l v b n N o a X B z J n F 1 b 3 Q 7 O l t d L C Z x d W 9 0 O 2 N v b H V t b k l k Z W 5 0 a X R p Z X M m c X V v d D s 6 W y Z x d W 9 0 O 1 N l Y 3 R p b 2 4 x L z A 0 L U 5 v b W V u Y 2 x h d H V y Z S B k Z S B t d X J z L 1 R 5 c G U g b W 9 k a W Z p w 6 k u e 0 N v b H V t b j E s M H 0 m c X V v d D s s J n F 1 b 3 Q 7 U 2 V j d G l v b j E v M D Q t T m 9 t Z W 5 j b G F 0 d X J l I G R l I G 1 1 c n M v V H l w Z S B t b 2 R p Z m n D q S 5 7 Q 2 9 s d W 1 u M i w x f S Z x d W 9 0 O y w m c X V v d D t T Z W N 0 a W 9 u M S 8 w N C 1 O b 2 1 l b m N s Y X R 1 c m U g Z G U g b X V y c y 9 U e X B l I G 1 v Z G l m a c O p L n t D b 2 x 1 b W 4 z L D J 9 J n F 1 b 3 Q 7 L C Z x d W 9 0 O 1 N l Y 3 R p b 2 4 x L z A 0 L U 5 v b W V u Y 2 x h d H V y Z S B k Z S B t d X J z L 1 R 5 c G U g b W 9 k a W Z p w 6 k u e 0 N v b H V t b j Q s M 3 0 m c X V v d D s s J n F 1 b 3 Q 7 U 2 V j d G l v b j E v M D Q t T m 9 t Z W 5 j b G F 0 d X J l I G R l I G 1 1 c n M v V H l w Z S B t b 2 R p Z m n D q T E u e 0 N v b H V t b j U u M S w 0 f S Z x d W 9 0 O y w m c X V v d D t T Z W N 0 a W 9 u M S 8 w N C 1 O b 2 1 l b m N s Y X R 1 c m U g Z G U g b X V y c y 9 U e X B l I G 1 v Z G l m a c O p M S 5 7 Q 2 9 s d W 1 u N S 4 y L D V 9 J n F 1 b 3 Q 7 L C Z x d W 9 0 O 1 N l Y 3 R p b 2 4 x L z A 0 L U 5 v b W V u Y 2 x h d H V y Z S B k Z S B t d X J z L 1 R 5 c G U g b W 9 k a W Z p w 6 k u e 0 N v b H V t b j Y s N X 0 m c X V v d D s s J n F 1 b 3 Q 7 U 2 V j d G l v b j E v M D Q t T m 9 t Z W 5 j b G F 0 d X J l I G R l I G 1 1 c n M v V H l w Z S B t b 2 R p Z m n D q S 5 7 Q 2 9 s d W 1 u N y w 2 f S Z x d W 9 0 O y w m c X V v d D t T Z W N 0 a W 9 u M S 8 w N C 1 O b 2 1 l b m N s Y X R 1 c m U g Z G U g b X V y c y 9 U e X B l I G 1 v Z G l m a c O p L n t D b 2 x 1 b W 4 4 L D d 9 J n F 1 b 3 Q 7 L C Z x d W 9 0 O 1 N l Y 3 R p b 2 4 x L z A 0 L U 5 v b W V u Y 2 x h d H V y Z S B k Z S B t d X J z L 1 R 5 c G U g b W 9 k a W Z p w 6 k u e 0 N v b H V t b j k s O H 0 m c X V v d D s s J n F 1 b 3 Q 7 U 2 V j d G l v b j E v M D Q t T m 9 t Z W 5 j b G F 0 d X J l I G R l I G 1 1 c n M v V H l w Z S B t b 2 R p Z m n D q T I u e 0 N v b H V t b j E w L j E s M T B 9 J n F 1 b 3 Q 7 L C Z x d W 9 0 O 1 N l Y 3 R p b 2 4 x L z A 0 L U 5 v b W V u Y 2 x h d H V y Z S B k Z S B t d X J z L 1 R 5 c G U g b W 9 k a W Z p w 6 k y L n t D b 2 x 1 b W 4 x M C 4 y L D E x f S Z x d W 9 0 O 1 0 s J n F 1 b 3 Q 7 Q 2 9 s d W 1 u Q 2 9 1 b n Q m c X V v d D s 6 M T I s J n F 1 b 3 Q 7 S 2 V 5 Q 2 9 s d W 1 u T m F t Z X M m c X V v d D s 6 W 1 0 s J n F 1 b 3 Q 7 Q 2 9 s d W 1 u S W R l b n R p d G l l c y Z x d W 9 0 O z p b J n F 1 b 3 Q 7 U 2 V j d G l v b j E v M D Q t T m 9 t Z W 5 j b G F 0 d X J l I G R l I G 1 1 c n M v V H l w Z S B t b 2 R p Z m n D q S 5 7 Q 2 9 s d W 1 u M S w w f S Z x d W 9 0 O y w m c X V v d D t T Z W N 0 a W 9 u M S 8 w N C 1 O b 2 1 l b m N s Y X R 1 c m U g Z G U g b X V y c y 9 U e X B l I G 1 v Z G l m a c O p L n t D b 2 x 1 b W 4 y L D F 9 J n F 1 b 3 Q 7 L C Z x d W 9 0 O 1 N l Y 3 R p b 2 4 x L z A 0 L U 5 v b W V u Y 2 x h d H V y Z S B k Z S B t d X J z L 1 R 5 c G U g b W 9 k a W Z p w 6 k u e 0 N v b H V t b j M s M n 0 m c X V v d D s s J n F 1 b 3 Q 7 U 2 V j d G l v b j E v M D Q t T m 9 t Z W 5 j b G F 0 d X J l I G R l I G 1 1 c n M v V H l w Z S B t b 2 R p Z m n D q S 5 7 Q 2 9 s d W 1 u N C w z f S Z x d W 9 0 O y w m c X V v d D t T Z W N 0 a W 9 u M S 8 w N C 1 O b 2 1 l b m N s Y X R 1 c m U g Z G U g b X V y c y 9 U e X B l I G 1 v Z G l m a c O p M S 5 7 Q 2 9 s d W 1 u N S 4 x L D R 9 J n F 1 b 3 Q 7 L C Z x d W 9 0 O 1 N l Y 3 R p b 2 4 x L z A 0 L U 5 v b W V u Y 2 x h d H V y Z S B k Z S B t d X J z L 1 R 5 c G U g b W 9 k a W Z p w 6 k x L n t D b 2 x 1 b W 4 1 L j I s N X 0 m c X V v d D s s J n F 1 b 3 Q 7 U 2 V j d G l v b j E v M D Q t T m 9 t Z W 5 j b G F 0 d X J l I G R l I G 1 1 c n M v V H l w Z S B t b 2 R p Z m n D q S 5 7 Q 2 9 s d W 1 u N i w 1 f S Z x d W 9 0 O y w m c X V v d D t T Z W N 0 a W 9 u M S 8 w N C 1 O b 2 1 l b m N s Y X R 1 c m U g Z G U g b X V y c y 9 U e X B l I G 1 v Z G l m a c O p L n t D b 2 x 1 b W 4 3 L D Z 9 J n F 1 b 3 Q 7 L C Z x d W 9 0 O 1 N l Y 3 R p b 2 4 x L z A 0 L U 5 v b W V u Y 2 x h d H V y Z S B k Z S B t d X J z L 1 R 5 c G U g b W 9 k a W Z p w 6 k u e 0 N v b H V t b j g s N 3 0 m c X V v d D s s J n F 1 b 3 Q 7 U 2 V j d G l v b j E v M D Q t T m 9 t Z W 5 j b G F 0 d X J l I G R l I G 1 1 c n M v V H l w Z S B t b 2 R p Z m n D q S 5 7 Q 2 9 s d W 1 u O S w 4 f S Z x d W 9 0 O y w m c X V v d D t T Z W N 0 a W 9 u M S 8 w N C 1 O b 2 1 l b m N s Y X R 1 c m U g Z G U g b X V y c y 9 U e X B l I G 1 v Z G l m a c O p M i 5 7 Q 2 9 s d W 1 u M T A u M S w x M H 0 m c X V v d D s s J n F 1 b 3 Q 7 U 2 V j d G l v b j E v M D Q t T m 9 t Z W 5 j b G F 0 d X J l I G R l I G 1 1 c n M v V H l w Z S B t b 2 R p Z m n D q T I u e 0 N v b H V t b j E w L j I s M T F 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8 w N S 1 O b 2 1 l b m N s Y X R 1 c m U l M j B k Z X M l M j B w b 3 R l Y X V 4 J T I w Y i V D M y V B O X R v b j 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M t M D c t M T B U M T Q 6 M j Y 6 M j E u M T c 2 O T c 4 M V o i L z 4 8 R W 5 0 c n k g V H l w Z T 0 i R m l s b E N v b H V t b l R 5 c G V z I i B W Y W x 1 Z T 0 i c 0 J n W U d C Z 1 l H Q m d Z R 0 J n W T 0 i L z 4 8 R W 5 0 c n k g V H l w Z T 0 i R m l s b E N v b H V t b k 5 h b W V z I i B W Y W x 1 Z T 0 i c 1 s m c X V v d D t D b 2 x 1 b W 4 x J n F 1 b 3 Q 7 L C Z x d W 9 0 O 0 N v b H V t b j I m c X V v d D s s J n F 1 b 3 Q 7 Q 2 9 s d W 1 u M y Z x d W 9 0 O y w m c X V v d D t D b 2 x 1 b W 4 0 J n F 1 b 3 Q 7 L C Z x d W 9 0 O 0 N v b H V t b j U u M S Z x d W 9 0 O y w m c X V v d D t D b 2 x 1 b W 4 1 L j I m c X V v d D s s J n F 1 b 3 Q 7 Q 2 9 s d W 1 u N i Z x d W 9 0 O y w m c X V v d D t D b 2 x 1 b W 4 3 J n F 1 b 3 Q 7 L C Z x d W 9 0 O 0 N v b H V t b j g m c X V v d D s s J n F 1 b 3 Q 7 Q 2 9 s d W 1 u O S Z x d W 9 0 O y w m c X V v d D t D b 2 x 1 b W 4 x M C Z x d W 9 0 O 1 0 i L z 4 8 R W 5 0 c n k g V H l w Z T 0 i R m l s b G V k Q 2 9 t c G x l d G V S Z X N 1 b H R U b 1 d v c m t z a G V l d C I g V m F s d W U 9 I m w x I i 8 + P E V u d H J 5 I F R 5 c G U 9 I k Z p b G x T d G F 0 d X M i I F Z h b H V l P S J z Q 2 9 t c G x l d G U i L z 4 8 R W 5 0 c n k g V H l w Z T 0 i R m l s b F R v R G F 0 Y U 1 v Z G V s R W 5 h Y m x l Z C I g V m F s d W U 9 I m w w I i 8 + P E V u d H J 5 I F R 5 c G U 9 I k l z U H J p d m F 0 Z S I g V m F s d W U 9 I m w w I i 8 + P E V u d H J 5 I F R 5 c G U 9 I l F 1 Z X J 5 S U Q i I F Z h b H V l P S J z M j k 2 Z j M w Z j I t N z c x M y 0 0 N z A w L T g z Y T c t N z B j Z W V l M j Y x M 2 Z m I i 8 + P E V u d H J 5 I F R 5 c G U 9 I l J l b G F 0 a W 9 u c 2 h p c E l u Z m 9 D b 2 5 0 Y W l u Z X I i I F Z h b H V l P S J z e y Z x d W 9 0 O 2 N v b H V t b k N v d W 5 0 J n F 1 b 3 Q 7 O j E x L C Z x d W 9 0 O 2 t l e U N v b H V t b k 5 h b W V z J n F 1 b 3 Q 7 O l t d L C Z x d W 9 0 O 3 F 1 Z X J 5 U m V s Y X R p b 2 5 z a G l w c y Z x d W 9 0 O z p b X S w m c X V v d D t j b 2 x 1 b W 5 J Z G V u d G l 0 a W V z J n F 1 b 3 Q 7 O l s m c X V v d D t T Z W N 0 a W 9 u M S 8 w N S 1 O b 2 1 l b m N s Y X R 1 c m U g Z G V z I H B v d G V h d X g g Y s O p d G 9 u L 1 R 5 c G U g b W 9 k a W Z p w 6 k u e 0 N v b H V t b j E s M H 0 m c X V v d D s s J n F 1 b 3 Q 7 U 2 V j d G l v b j E v M D U t T m 9 t Z W 5 j b G F 0 d X J l I G R l c y B w b 3 R l Y X V 4 I G L D q X R v b i 9 U e X B l I G 1 v Z G l m a c O p L n t D b 2 x 1 b W 4 y L D F 9 J n F 1 b 3 Q 7 L C Z x d W 9 0 O 1 N l Y 3 R p b 2 4 x L z A 1 L U 5 v b W V u Y 2 x h d H V y Z S B k Z X M g c G 9 0 Z W F 1 e C B i w 6 l 0 b 2 4 v V H l w Z S B t b 2 R p Z m n D q S 5 7 Q 2 9 s d W 1 u M y w y f S Z x d W 9 0 O y w m c X V v d D t T Z W N 0 a W 9 u M S 8 w N S 1 O b 2 1 l b m N s Y X R 1 c m U g Z G V z I H B v d G V h d X g g Y s O p d G 9 u L 1 R 5 c G U g b W 9 k a W Z p w 6 k u e 0 N v b H V t b j Q s M 3 0 m c X V v d D s s J n F 1 b 3 Q 7 U 2 V j d G l v b j E v M D U t T m 9 t Z W 5 j b G F 0 d X J l I G R l c y B w b 3 R l Y X V 4 I G L D q X R v b i 9 U e X B l I G 1 v Z G l m a c O p M S 5 7 Q 2 9 s d W 1 u N S 4 x L D R 9 J n F 1 b 3 Q 7 L C Z x d W 9 0 O 1 N l Y 3 R p b 2 4 x L z A 1 L U 5 v b W V u Y 2 x h d H V y Z S B k Z X M g c G 9 0 Z W F 1 e C B i w 6 l 0 b 2 4 v V H l w Z S B t b 2 R p Z m n D q T E u e 0 N v b H V t b j U u M i w 1 f S Z x d W 9 0 O y w m c X V v d D t T Z W N 0 a W 9 u M S 8 w N S 1 O b 2 1 l b m N s Y X R 1 c m U g Z G V z I H B v d G V h d X g g Y s O p d G 9 u L 1 R 5 c G U g b W 9 k a W Z p w 6 k u e 0 N v b H V t b j Y s N X 0 m c X V v d D s s J n F 1 b 3 Q 7 U 2 V j d G l v b j E v M D U t T m 9 t Z W 5 j b G F 0 d X J l I G R l c y B w b 3 R l Y X V 4 I G L D q X R v b i 9 U e X B l I G 1 v Z G l m a c O p L n t D b 2 x 1 b W 4 3 L D Z 9 J n F 1 b 3 Q 7 L C Z x d W 9 0 O 1 N l Y 3 R p b 2 4 x L z A 1 L U 5 v b W V u Y 2 x h d H V y Z S B k Z X M g c G 9 0 Z W F 1 e C B i w 6 l 0 b 2 4 v V H l w Z S B t b 2 R p Z m n D q S 5 7 Q 2 9 s d W 1 u O C w 3 f S Z x d W 9 0 O y w m c X V v d D t T Z W N 0 a W 9 u M S 8 w N S 1 O b 2 1 l b m N s Y X R 1 c m U g Z G V z I H B v d G V h d X g g Y s O p d G 9 u L 1 R 5 c G U g b W 9 k a W Z p w 6 k u e 0 N v b H V t b j k s O H 0 m c X V v d D s s J n F 1 b 3 Q 7 U 2 V j d G l v b j E v M D U t T m 9 t Z W 5 j b G F 0 d X J l I G R l c y B w b 3 R l Y X V 4 I G L D q X R v b i 9 U e X B l I G 1 v Z G l m a c O p L n t D b 2 x 1 b W 4 x M C w 5 f S Z x d W 9 0 O 1 0 s J n F 1 b 3 Q 7 Q 2 9 s d W 1 u Q 2 9 1 b n Q m c X V v d D s 6 M T E s J n F 1 b 3 Q 7 S 2 V 5 Q 2 9 s d W 1 u T m F t Z X M m c X V v d D s 6 W 1 0 s J n F 1 b 3 Q 7 Q 2 9 s d W 1 u S W R l b n R p d G l l c y Z x d W 9 0 O z p b J n F 1 b 3 Q 7 U 2 V j d G l v b j E v M D U t T m 9 t Z W 5 j b G F 0 d X J l I G R l c y B w b 3 R l Y X V 4 I G L D q X R v b i 9 U e X B l I G 1 v Z G l m a c O p L n t D b 2 x 1 b W 4 x L D B 9 J n F 1 b 3 Q 7 L C Z x d W 9 0 O 1 N l Y 3 R p b 2 4 x L z A 1 L U 5 v b W V u Y 2 x h d H V y Z S B k Z X M g c G 9 0 Z W F 1 e C B i w 6 l 0 b 2 4 v V H l w Z S B t b 2 R p Z m n D q S 5 7 Q 2 9 s d W 1 u M i w x f S Z x d W 9 0 O y w m c X V v d D t T Z W N 0 a W 9 u M S 8 w N S 1 O b 2 1 l b m N s Y X R 1 c m U g Z G V z I H B v d G V h d X g g Y s O p d G 9 u L 1 R 5 c G U g b W 9 k a W Z p w 6 k u e 0 N v b H V t b j M s M n 0 m c X V v d D s s J n F 1 b 3 Q 7 U 2 V j d G l v b j E v M D U t T m 9 t Z W 5 j b G F 0 d X J l I G R l c y B w b 3 R l Y X V 4 I G L D q X R v b i 9 U e X B l I G 1 v Z G l m a c O p L n t D b 2 x 1 b W 4 0 L D N 9 J n F 1 b 3 Q 7 L C Z x d W 9 0 O 1 N l Y 3 R p b 2 4 x L z A 1 L U 5 v b W V u Y 2 x h d H V y Z S B k Z X M g c G 9 0 Z W F 1 e C B i w 6 l 0 b 2 4 v V H l w Z S B t b 2 R p Z m n D q T E u e 0 N v b H V t b j U u M S w 0 f S Z x d W 9 0 O y w m c X V v d D t T Z W N 0 a W 9 u M S 8 w N S 1 O b 2 1 l b m N s Y X R 1 c m U g Z G V z I H B v d G V h d X g g Y s O p d G 9 u L 1 R 5 c G U g b W 9 k a W Z p w 6 k x L n t D b 2 x 1 b W 4 1 L j I s N X 0 m c X V v d D s s J n F 1 b 3 Q 7 U 2 V j d G l v b j E v M D U t T m 9 t Z W 5 j b G F 0 d X J l I G R l c y B w b 3 R l Y X V 4 I G L D q X R v b i 9 U e X B l I G 1 v Z G l m a c O p L n t D b 2 x 1 b W 4 2 L D V 9 J n F 1 b 3 Q 7 L C Z x d W 9 0 O 1 N l Y 3 R p b 2 4 x L z A 1 L U 5 v b W V u Y 2 x h d H V y Z S B k Z X M g c G 9 0 Z W F 1 e C B i w 6 l 0 b 2 4 v V H l w Z S B t b 2 R p Z m n D q S 5 7 Q 2 9 s d W 1 u N y w 2 f S Z x d W 9 0 O y w m c X V v d D t T Z W N 0 a W 9 u M S 8 w N S 1 O b 2 1 l b m N s Y X R 1 c m U g Z G V z I H B v d G V h d X g g Y s O p d G 9 u L 1 R 5 c G U g b W 9 k a W Z p w 6 k u e 0 N v b H V t b j g s N 3 0 m c X V v d D s s J n F 1 b 3 Q 7 U 2 V j d G l v b j E v M D U t T m 9 t Z W 5 j b G F 0 d X J l I G R l c y B w b 3 R l Y X V 4 I G L D q X R v b i 9 U e X B l I G 1 v Z G l m a c O p L n t D b 2 x 1 b W 4 5 L D h 9 J n F 1 b 3 Q 7 L C Z x d W 9 0 O 1 N l Y 3 R p b 2 4 x L z A 1 L U 5 v b W V u Y 2 x h d H V y Z S B k Z X M g c G 9 0 Z W F 1 e C B i w 6 l 0 b 2 4 v V H l w Z S B t b 2 R p Z m n D q S 5 7 Q 2 9 s d W 1 u M T A s O X 0 m c X V v d D t d L C Z x d W 9 0 O 1 J l b G F 0 a W 9 u c 2 h p c E l u Z m 8 m c X V v d D s 6 W 1 1 9 I i 8 + P E V u d H J 5 I F R 5 c G U 9 I l J l c 3 V s d F R 5 c G U i I F Z h b H V l P S J z V G F i b G U i L z 4 8 R W 5 0 c n k g V H l w Z T 0 i T m F 2 a W d h d G l v b l N 0 Z X B O Y W 1 l I i B W Y W x 1 Z T 0 i c 0 5 h d m l n Y X R p b 2 4 i L z 4 8 R W 5 0 c n k g V H l w Z T 0 i R m l s b E 9 i a m V j d F R 5 c G U i I F Z h b H V l P S J z Q 2 9 u b m V j d G l v b k 9 u b H k i L z 4 8 R W 5 0 c n k g V H l w Z T 0 i T m F t Z V V w Z G F 0 Z W R B Z n R l c k Z p b G w i I F Z h b H V l P S J s M C I v P j w v U 3 R h Y m x l R W 5 0 c m l l c z 4 8 L 0 l 0 Z W 0 + P E l 0 Z W 0 + P E l 0 Z W 1 M b 2 N h d G l v b j 4 8 S X R l b V R 5 c G U + R m 9 y b X V s Y T w v S X R l b V R 5 c G U + P E l 0 Z W 1 Q Y X R o P l N l Y 3 R p b 2 4 x L z A 0 L U 5 v b W V u Y 2 x h d H V y Z S U y M G R l J T I w b X V y c y U y M C g y K 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M t M D c t M T F U M D Y 6 M j Q 6 M D I u M z I y N T g x N l o i L z 4 8 R W 5 0 c n k g V H l w Z T 0 i R m l s b E N v b H V t b l R 5 c G V z I i B W Y W x 1 Z T 0 i c 0 J n W U d C Z 1 l H Q m d Z R 0 J n W U c i L z 4 8 R W 5 0 c n k g V H l w Z T 0 i R m l s b E N v b H V t b k 5 h b W V z I i B W Y W x 1 Z T 0 i c 1 s m c X V v d D t D b 2 x 1 b W 4 x J n F 1 b 3 Q 7 L C Z x d W 9 0 O 0 N v b H V t b j I m c X V v d D s s J n F 1 b 3 Q 7 Q 2 9 s d W 1 u M y Z x d W 9 0 O y w m c X V v d D t D b 2 x 1 b W 4 0 J n F 1 b 3 Q 7 L C Z x d W 9 0 O 0 N v b H V t b j U u M S Z x d W 9 0 O y w m c X V v d D t D b 2 x 1 b W 4 1 L j I m c X V v d D s s J n F 1 b 3 Q 7 Q 2 9 s d W 1 u N i Z x d W 9 0 O y w m c X V v d D t D b 2 x 1 b W 4 3 J n F 1 b 3 Q 7 L C Z x d W 9 0 O 0 N v b H V t b j g m c X V v d D s s J n F 1 b 3 Q 7 Q 2 9 s d W 1 u O S Z x d W 9 0 O y w m c X V v d D t D b 2 x 1 b W 4 x M C 4 x J n F 1 b 3 Q 7 L C Z x d W 9 0 O 0 N v b H V t b j E w L j I m c X V v d D t d I i 8 + P E V u d H J 5 I F R 5 c G U 9 I k Z p b G x l Z E N v b X B s Z X R l U m V z d W x 0 V G 9 X b 3 J r c 2 h l Z X Q i I F Z h b H V l P S J s M S I v P j x F b n R y e S B U e X B l P S J G a W x s U 3 R h d H V z I i B W Y W x 1 Z T 0 i c 0 N v b X B s Z X R l I i 8 + P E V u d H J 5 I F R 5 c G U 9 I k Z p b G x U b 0 R h d G F N b 2 R l b E V u Y W J s Z W Q i I F Z h b H V l P S J s M C I v P j x F b n R y e S B U e X B l P S J J c 1 B y a X Z h d G U i I F Z h b H V l P S J s M C I v P j x F b n R y e S B U e X B l P S J R d W V y e U l E I i B W Y W x 1 Z T 0 i c z Y x O T I z M D h h L W N i M m E t N D R h N y 0 5 O D M 1 L T J m M W I 0 N 2 R h N D k 2 Y i I v P j x F b n R y e S B U e X B l P S J S Z W x h d G l v b n N o a X B J b m Z v Q 2 9 u d G F p b m V y I i B W Y W x 1 Z T 0 i c 3 s m c X V v d D t j b 2 x 1 b W 5 D b 3 V u d C Z x d W 9 0 O z o x M i w m c X V v d D t r Z X l D b 2 x 1 b W 5 O Y W 1 l c y Z x d W 9 0 O z p b X S w m c X V v d D t x d W V y e V J l b G F 0 a W 9 u c 2 h p c H M m c X V v d D s 6 W 1 0 s J n F 1 b 3 Q 7 Y 2 9 s d W 1 u S W R l b n R p d G l l c y Z x d W 9 0 O z p b J n F 1 b 3 Q 7 U 2 V j d G l v b j E v M D Q t T m 9 t Z W 5 j b G F 0 d X J l I G R l I G 1 1 c n M g K D I p L 1 R 5 c G U g b W 9 k a W Z p w 6 k u e 0 N v b H V t b j E s M H 0 m c X V v d D s s J n F 1 b 3 Q 7 U 2 V j d G l v b j E v M D Q t T m 9 t Z W 5 j b G F 0 d X J l I G R l I G 1 1 c n M g K D I p L 1 R 5 c G U g b W 9 k a W Z p w 6 k u e 0 N v b H V t b j I s M X 0 m c X V v d D s s J n F 1 b 3 Q 7 U 2 V j d G l v b j E v M D Q t T m 9 t Z W 5 j b G F 0 d X J l I G R l I G 1 1 c n M g K D I p L 1 R 5 c G U g b W 9 k a W Z p w 6 k u e 0 N v b H V t b j M s M n 0 m c X V v d D s s J n F 1 b 3 Q 7 U 2 V j d G l v b j E v M D Q t T m 9 t Z W 5 j b G F 0 d X J l I G R l I G 1 1 c n M g K D I p L 1 R 5 c G U g b W 9 k a W Z p w 6 k u e 0 N v b H V t b j Q s M 3 0 m c X V v d D s s J n F 1 b 3 Q 7 U 2 V j d G l v b j E v M D Q t T m 9 t Z W 5 j b G F 0 d X J l I G R l I G 1 1 c n M g K D I p L 1 R 5 c G U g b W 9 k a W Z p w 6 k y L n t D b 2 x 1 b W 4 1 L j E s N H 0 m c X V v d D s s J n F 1 b 3 Q 7 U 2 V j d G l v b j E v M D Q t T m 9 t Z W 5 j b G F 0 d X J l I G R l I G 1 1 c n M g K D I p L 1 R 5 c G U g b W 9 k a W Z p w 6 k y L n t D b 2 x 1 b W 4 1 L j I s N X 0 m c X V v d D s s J n F 1 b 3 Q 7 U 2 V j d G l v b j E v M D Q t T m 9 t Z W 5 j b G F 0 d X J l I G R l I G 1 1 c n M g K D I p L 1 R 5 c G U g b W 9 k a W Z p w 6 k u e 0 N v b H V t b j Y s N X 0 m c X V v d D s s J n F 1 b 3 Q 7 U 2 V j d G l v b j E v M D Q t T m 9 t Z W 5 j b G F 0 d X J l I G R l I G 1 1 c n M g K D I p L 1 R 5 c G U g b W 9 k a W Z p w 6 k u e 0 N v b H V t b j c s N n 0 m c X V v d D s s J n F 1 b 3 Q 7 U 2 V j d G l v b j E v M D Q t T m 9 t Z W 5 j b G F 0 d X J l I G R l I G 1 1 c n M g K D I p L 1 R 5 c G U g b W 9 k a W Z p w 6 k u e 0 N v b H V t b j g s N 3 0 m c X V v d D s s J n F 1 b 3 Q 7 U 2 V j d G l v b j E v M D Q t T m 9 t Z W 5 j b G F 0 d X J l I G R l I G 1 1 c n M g K D I p L 1 R 5 c G U g b W 9 k a W Z p w 6 k u e 0 N v b H V t b j k s O H 0 m c X V v d D s s J n F 1 b 3 Q 7 U 2 V j d G l v b j E v M D Q t T m 9 t Z W 5 j b G F 0 d X J l I G R l I G 1 1 c n M g K D I p L 1 R 5 c G U g b W 9 k a W Z p w 6 k x L n t D b 2 x 1 b W 4 x M C 4 x L D l 9 J n F 1 b 3 Q 7 L C Z x d W 9 0 O 1 N l Y 3 R p b 2 4 x L z A 0 L U 5 v b W V u Y 2 x h d H V y Z S B k Z S B t d X J z I C g y K S 9 U e X B l I G 1 v Z G l m a c O p M S 5 7 Q 2 9 s d W 1 u M T A u M i w x M H 0 m c X V v d D t d L C Z x d W 9 0 O 0 N v b H V t b k N v d W 5 0 J n F 1 b 3 Q 7 O j E y L C Z x d W 9 0 O 0 t l e U N v b H V t b k 5 h b W V z J n F 1 b 3 Q 7 O l t d L C Z x d W 9 0 O 0 N v b H V t b k l k Z W 5 0 a X R p Z X M m c X V v d D s 6 W y Z x d W 9 0 O 1 N l Y 3 R p b 2 4 x L z A 0 L U 5 v b W V u Y 2 x h d H V y Z S B k Z S B t d X J z I C g y K S 9 U e X B l I G 1 v Z G l m a c O p L n t D b 2 x 1 b W 4 x L D B 9 J n F 1 b 3 Q 7 L C Z x d W 9 0 O 1 N l Y 3 R p b 2 4 x L z A 0 L U 5 v b W V u Y 2 x h d H V y Z S B k Z S B t d X J z I C g y K S 9 U e X B l I G 1 v Z G l m a c O p L n t D b 2 x 1 b W 4 y L D F 9 J n F 1 b 3 Q 7 L C Z x d W 9 0 O 1 N l Y 3 R p b 2 4 x L z A 0 L U 5 v b W V u Y 2 x h d H V y Z S B k Z S B t d X J z I C g y K S 9 U e X B l I G 1 v Z G l m a c O p L n t D b 2 x 1 b W 4 z L D J 9 J n F 1 b 3 Q 7 L C Z x d W 9 0 O 1 N l Y 3 R p b 2 4 x L z A 0 L U 5 v b W V u Y 2 x h d H V y Z S B k Z S B t d X J z I C g y K S 9 U e X B l I G 1 v Z G l m a c O p L n t D b 2 x 1 b W 4 0 L D N 9 J n F 1 b 3 Q 7 L C Z x d W 9 0 O 1 N l Y 3 R p b 2 4 x L z A 0 L U 5 v b W V u Y 2 x h d H V y Z S B k Z S B t d X J z I C g y K S 9 U e X B l I G 1 v Z G l m a c O p M i 5 7 Q 2 9 s d W 1 u N S 4 x L D R 9 J n F 1 b 3 Q 7 L C Z x d W 9 0 O 1 N l Y 3 R p b 2 4 x L z A 0 L U 5 v b W V u Y 2 x h d H V y Z S B k Z S B t d X J z I C g y K S 9 U e X B l I G 1 v Z G l m a c O p M i 5 7 Q 2 9 s d W 1 u N S 4 y L D V 9 J n F 1 b 3 Q 7 L C Z x d W 9 0 O 1 N l Y 3 R p b 2 4 x L z A 0 L U 5 v b W V u Y 2 x h d H V y Z S B k Z S B t d X J z I C g y K S 9 U e X B l I G 1 v Z G l m a c O p L n t D b 2 x 1 b W 4 2 L D V 9 J n F 1 b 3 Q 7 L C Z x d W 9 0 O 1 N l Y 3 R p b 2 4 x L z A 0 L U 5 v b W V u Y 2 x h d H V y Z S B k Z S B t d X J z I C g y K S 9 U e X B l I G 1 v Z G l m a c O p L n t D b 2 x 1 b W 4 3 L D Z 9 J n F 1 b 3 Q 7 L C Z x d W 9 0 O 1 N l Y 3 R p b 2 4 x L z A 0 L U 5 v b W V u Y 2 x h d H V y Z S B k Z S B t d X J z I C g y K S 9 U e X B l I G 1 v Z G l m a c O p L n t D b 2 x 1 b W 4 4 L D d 9 J n F 1 b 3 Q 7 L C Z x d W 9 0 O 1 N l Y 3 R p b 2 4 x L z A 0 L U 5 v b W V u Y 2 x h d H V y Z S B k Z S B t d X J z I C g y K S 9 U e X B l I G 1 v Z G l m a c O p L n t D b 2 x 1 b W 4 5 L D h 9 J n F 1 b 3 Q 7 L C Z x d W 9 0 O 1 N l Y 3 R p b 2 4 x L z A 0 L U 5 v b W V u Y 2 x h d H V y Z S B k Z S B t d X J z I C g y K S 9 U e X B l I G 1 v Z G l m a c O p M S 5 7 Q 2 9 s d W 1 u M T A u M S w 5 f S Z x d W 9 0 O y w m c X V v d D t T Z W N 0 a W 9 u M S 8 w N C 1 O b 2 1 l b m N s Y X R 1 c m U g Z G U g b X V y c y A o M i k v V H l w Z S B t b 2 R p Z m n D q T E u e 0 N v b H V t b j E w L j I s M T 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8 w M i 1 O b 2 1 l b m N s Y X R 1 c m U l M j B k Z S U y M H B v d X R y Z X M l M j A t J T I w T G 9 u Z 3 J p b m U l M j A o M i k 8 L 0 l 0 Z W 1 Q Y X R o P j w v S X R l b U x v Y 2 F 0 a W 9 u P j x T d G F i b G V F b n R y a W V z P j x F b n R y e S B U e X B l P S J B Z G R l Z F R v R G F 0 Y U 1 v Z G V s I i B W Y W x 1 Z T 0 i b D A i L z 4 8 R W 5 0 c n k g V H l w Z T 0 i Q n V m Z m V y T m V 4 d F J l Z n J l c 2 g i I F Z h b H V l P S J s M S I v P j x F b n R y e S B U e X B l P S J G a W x s R W 5 h Y m x l Z C I g V m F s d W U 9 I m w w I i 8 + P E V u d H J 5 I F R 5 c G U 9 I k Z p b G x F c n J v c k N v Z G U i I F Z h b H V l P S J z V W 5 r b m 9 3 b i I v P j x F b n R y e S B U e X B l P S J G a W x s R X J y b 3 J D b 3 V u d C I g V m F s d W U 9 I m w w I i 8 + P E V u d H J 5 I F R 5 c G U 9 I k Z p b G x M Y X N 0 V X B k Y X R l Z C I g V m F s d W U 9 I m Q y M D I z L T A 3 L T E x V D A 2 O j U x O j I 0 L j g 5 O T Y 4 N z l a I i 8 + P E V u d H J 5 I F R 5 c G U 9 I k Z p b G x D b 2 x 1 b W 5 U e X B l c y I g V m F s d W U 9 I n N C Z 1 l H Q m d Z R 0 J n W U d C Z 1 l H Q m d Z R 0 J n W T 0 i L z 4 8 R W 5 0 c n k g V H l w Z T 0 i R m l s b E N v b H V t b k 5 h b W V z I i B W Y W x 1 Z T 0 i c 1 s m c X V v d D t D b 2 x 1 b W 4 x J n F 1 b 3 Q 7 L C Z x d W 9 0 O 0 N v b H V t b j I m c X V v d D s s J n F 1 b 3 Q 7 Q 2 9 s d W 1 u M y Z x d W 9 0 O y w m c X V v d D t D b 2 x 1 b W 4 0 J n F 1 b 3 Q 7 L C Z x d W 9 0 O 0 N v b H V t b j U m c X V v d D s s J n F 1 b 3 Q 7 Q 2 9 s d W 1 u N i Z x d W 9 0 O y w m c X V v d D t D b 2 x 1 b W 4 3 L j E m c X V v d D s s J n F 1 b 3 Q 7 Q 2 9 s d W 1 u N y 4 y J n F 1 b 3 Q 7 L C Z x d W 9 0 O 0 N v b H V t b j g m c X V v d D s s J n F 1 b 3 Q 7 Q 2 9 s d W 1 u O S Z x d W 9 0 O y w m c X V v d D t D b 2 x 1 b W 4 x M C Z x d W 9 0 O y w m c X V v d D t D b 2 x 1 b W 4 x M S Z x d W 9 0 O y w m c X V v d D t D b 2 x 1 b W 4 x M i Z x d W 9 0 O y w m c X V v d D t D b 2 x 1 b W 4 x M y Z x d W 9 0 O y w m c X V v d D t D b 2 x 1 b W 4 x N C Z x d W 9 0 O y w m c X V v d D t D b 2 x 1 b W 4 x N S Z x d W 9 0 O y w m c X V v d D t D b 2 x 1 b W 4 x N i Z x d W 9 0 O 1 0 i L z 4 8 R W 5 0 c n k g V H l w Z T 0 i R m l s b G V k Q 2 9 t c G x l d G V S Z X N 1 b H R U b 1 d v c m t z a G V l d C I g V m F s d W U 9 I m w x I i 8 + P E V u d H J 5 I F R 5 c G U 9 I k Z p b G x T d G F 0 d X M i I F Z h b H V l P S J z Q 2 9 t c G x l d G U i L z 4 8 R W 5 0 c n k g V H l w Z T 0 i R m l s b F R v R G F 0 Y U 1 v Z G V s R W 5 h Y m x l Z C I g V m F s d W U 9 I m w w I i 8 + P E V u d H J 5 I F R 5 c G U 9 I k l z U H J p d m F 0 Z S I g V m F s d W U 9 I m w w I i 8 + P E V u d H J 5 I F R 5 c G U 9 I l F 1 Z X J 5 S U Q i I F Z h b H V l P S J z N T Y x N 2 U 0 M G E t N G V l N y 0 0 M T Q 0 L T g y M D g t Z j l j O G F l Y j J i Y 2 E x I i 8 + P E V u d H J 5 I F R 5 c G U 9 I l J l b G F 0 a W 9 u c 2 h p c E l u Z m 9 D b 2 5 0 Y W l u Z X I i I F Z h b H V l P S J z e y Z x d W 9 0 O 2 N v b H V t b k N v d W 5 0 J n F 1 b 3 Q 7 O j E 3 L C Z x d W 9 0 O 2 t l e U N v b H V t b k 5 h b W V z J n F 1 b 3 Q 7 O l t d L C Z x d W 9 0 O 3 F 1 Z X J 5 U m V s Y X R p b 2 5 z a G l w c y Z x d W 9 0 O z p b X S w m c X V v d D t j b 2 x 1 b W 5 J Z G V u d G l 0 a W V z J n F 1 b 3 Q 7 O l s m c X V v d D t T Z W N 0 a W 9 u M S 8 w M i 1 O b 2 1 l b m N s Y X R 1 c m U g Z G U g c G 9 1 d H J l c y A t I E x v b m d y a W 5 l I C g y K S 9 U e X B l I G 1 v Z G l m a c O p L n t D b 2 x 1 b W 4 x L D B 9 J n F 1 b 3 Q 7 L C Z x d W 9 0 O 1 N l Y 3 R p b 2 4 x L z A y L U 5 v b W V u Y 2 x h d H V y Z S B k Z S B w b 3 V 0 c m V z I C 0 g T G 9 u Z 3 J p b m U g K D I p L 1 R 5 c G U g b W 9 k a W Z p w 6 k u e 0 N v b H V t b j I s M X 0 m c X V v d D s s J n F 1 b 3 Q 7 U 2 V j d G l v b j E v M D I t T m 9 t Z W 5 j b G F 0 d X J l I G R l I H B v d X R y Z X M g L S B M b 2 5 n c m l u Z S A o M i k v V H l w Z S B t b 2 R p Z m n D q S 5 7 Q 2 9 s d W 1 u M y w y f S Z x d W 9 0 O y w m c X V v d D t T Z W N 0 a W 9 u M S 8 w M i 1 O b 2 1 l b m N s Y X R 1 c m U g Z G U g c G 9 1 d H J l c y A t I E x v b m d y a W 5 l I C g y K S 9 U e X B l I G 1 v Z G l m a c O p L n t D b 2 x 1 b W 4 0 L D N 9 J n F 1 b 3 Q 7 L C Z x d W 9 0 O 1 N l Y 3 R p b 2 4 x L z A y L U 5 v b W V u Y 2 x h d H V y Z S B k Z S B w b 3 V 0 c m V z I C 0 g T G 9 u Z 3 J p b m U g K D I p L 1 R 5 c G U g b W 9 k a W Z p w 6 k u e 0 N v b H V t b j U s N H 0 m c X V v d D s s J n F 1 b 3 Q 7 U 2 V j d G l v b j E v M D I t T m 9 t Z W 5 j b G F 0 d X J l I G R l I H B v d X R y Z X M g L S B M b 2 5 n c m l u Z S A o M i k v V H l w Z S B t b 2 R p Z m n D q S 5 7 Q 2 9 s d W 1 u N i w 1 f S Z x d W 9 0 O y w m c X V v d D t T Z W N 0 a W 9 u M S 8 w M i 1 O b 2 1 l b m N s Y X R 1 c m U g Z G U g c G 9 1 d H J l c y A t I E x v b m d y a W 5 l I C g y K S 9 U e X B l I G 1 v Z G l m a c O p M S 5 7 Q 2 9 s d W 1 u N y 4 x L D Z 9 J n F 1 b 3 Q 7 L C Z x d W 9 0 O 1 N l Y 3 R p b 2 4 x L z A y L U 5 v b W V u Y 2 x h d H V y Z S B k Z S B w b 3 V 0 c m V z I C 0 g T G 9 u Z 3 J p b m U g K D I p L 1 R 5 c G U g b W 9 k a W Z p w 6 k x L n t D b 2 x 1 b W 4 3 L j I s N 3 0 m c X V v d D s s J n F 1 b 3 Q 7 U 2 V j d G l v b j E v M D I t T m 9 t Z W 5 j b G F 0 d X J l I G R l I H B v d X R y Z X M g L S B M b 2 5 n c m l u Z S A o M i k v V H l w Z S B t b 2 R p Z m n D q S 5 7 Q 2 9 s d W 1 u O C w 3 f S Z x d W 9 0 O y w m c X V v d D t T Z W N 0 a W 9 u M S 8 w M i 1 O b 2 1 l b m N s Y X R 1 c m U g Z G U g c G 9 1 d H J l c y A t I E x v b m d y a W 5 l I C g y K S 9 U e X B l I G 1 v Z G l m a c O p L n t D b 2 x 1 b W 4 5 L D h 9 J n F 1 b 3 Q 7 L C Z x d W 9 0 O 1 N l Y 3 R p b 2 4 x L z A y L U 5 v b W V u Y 2 x h d H V y Z S B k Z S B w b 3 V 0 c m V z I C 0 g T G 9 u Z 3 J p b m U g K D I p L 1 R 5 c G U g b W 9 k a W Z p w 6 k u e 0 N v b H V t b j E w L D l 9 J n F 1 b 3 Q 7 L C Z x d W 9 0 O 1 N l Y 3 R p b 2 4 x L z A y L U 5 v b W V u Y 2 x h d H V y Z S B k Z S B w b 3 V 0 c m V z I C 0 g T G 9 u Z 3 J p b m U g K D I p L 1 R 5 c G U g b W 9 k a W Z p w 6 k u e 0 N v b H V t b j E x L D E w f S Z x d W 9 0 O y w m c X V v d D t T Z W N 0 a W 9 u M S 8 w M i 1 O b 2 1 l b m N s Y X R 1 c m U g Z G U g c G 9 1 d H J l c y A t I E x v b m d y a W 5 l I C g y K S 9 U e X B l I G 1 v Z G l m a c O p L n t D b 2 x 1 b W 4 x M i w x M X 0 m c X V v d D s s J n F 1 b 3 Q 7 U 2 V j d G l v b j E v M D I t T m 9 t Z W 5 j b G F 0 d X J l I G R l I H B v d X R y Z X M g L S B M b 2 5 n c m l u Z S A o M i k v V H l w Z S B t b 2 R p Z m n D q S 5 7 Q 2 9 s d W 1 u M T M s M T J 9 J n F 1 b 3 Q 7 L C Z x d W 9 0 O 1 N l Y 3 R p b 2 4 x L z A y L U 5 v b W V u Y 2 x h d H V y Z S B k Z S B w b 3 V 0 c m V z I C 0 g T G 9 u Z 3 J p b m U g K D I p L 1 R 5 c G U g b W 9 k a W Z p w 6 k u e 0 N v b H V t b j E 0 L D E z f S Z x d W 9 0 O y w m c X V v d D t T Z W N 0 a W 9 u M S 8 w M i 1 O b 2 1 l b m N s Y X R 1 c m U g Z G U g c G 9 1 d H J l c y A t I E x v b m d y a W 5 l I C g y K S 9 U e X B l I G 1 v Z G l m a c O p L n t D b 2 x 1 b W 4 x N S w x N H 0 m c X V v d D s s J n F 1 b 3 Q 7 U 2 V j d G l v b j E v M D I t T m 9 t Z W 5 j b G F 0 d X J l I G R l I H B v d X R y Z X M g L S B M b 2 5 n c m l u Z S A o M i k v V H l w Z S B t b 2 R p Z m n D q S 5 7 Q 2 9 s d W 1 u M T Y s M T V 9 J n F 1 b 3 Q 7 X S w m c X V v d D t D b 2 x 1 b W 5 D b 3 V u d C Z x d W 9 0 O z o x N y w m c X V v d D t L Z X l D b 2 x 1 b W 5 O Y W 1 l c y Z x d W 9 0 O z p b X S w m c X V v d D t D b 2 x 1 b W 5 J Z G V u d G l 0 a W V z J n F 1 b 3 Q 7 O l s m c X V v d D t T Z W N 0 a W 9 u M S 8 w M i 1 O b 2 1 l b m N s Y X R 1 c m U g Z G U g c G 9 1 d H J l c y A t I E x v b m d y a W 5 l I C g y K S 9 U e X B l I G 1 v Z G l m a c O p L n t D b 2 x 1 b W 4 x L D B 9 J n F 1 b 3 Q 7 L C Z x d W 9 0 O 1 N l Y 3 R p b 2 4 x L z A y L U 5 v b W V u Y 2 x h d H V y Z S B k Z S B w b 3 V 0 c m V z I C 0 g T G 9 u Z 3 J p b m U g K D I p L 1 R 5 c G U g b W 9 k a W Z p w 6 k u e 0 N v b H V t b j I s M X 0 m c X V v d D s s J n F 1 b 3 Q 7 U 2 V j d G l v b j E v M D I t T m 9 t Z W 5 j b G F 0 d X J l I G R l I H B v d X R y Z X M g L S B M b 2 5 n c m l u Z S A o M i k v V H l w Z S B t b 2 R p Z m n D q S 5 7 Q 2 9 s d W 1 u M y w y f S Z x d W 9 0 O y w m c X V v d D t T Z W N 0 a W 9 u M S 8 w M i 1 O b 2 1 l b m N s Y X R 1 c m U g Z G U g c G 9 1 d H J l c y A t I E x v b m d y a W 5 l I C g y K S 9 U e X B l I G 1 v Z G l m a c O p L n t D b 2 x 1 b W 4 0 L D N 9 J n F 1 b 3 Q 7 L C Z x d W 9 0 O 1 N l Y 3 R p b 2 4 x L z A y L U 5 v b W V u Y 2 x h d H V y Z S B k Z S B w b 3 V 0 c m V z I C 0 g T G 9 u Z 3 J p b m U g K D I p L 1 R 5 c G U g b W 9 k a W Z p w 6 k u e 0 N v b H V t b j U s N H 0 m c X V v d D s s J n F 1 b 3 Q 7 U 2 V j d G l v b j E v M D I t T m 9 t Z W 5 j b G F 0 d X J l I G R l I H B v d X R y Z X M g L S B M b 2 5 n c m l u Z S A o M i k v V H l w Z S B t b 2 R p Z m n D q S 5 7 Q 2 9 s d W 1 u N i w 1 f S Z x d W 9 0 O y w m c X V v d D t T Z W N 0 a W 9 u M S 8 w M i 1 O b 2 1 l b m N s Y X R 1 c m U g Z G U g c G 9 1 d H J l c y A t I E x v b m d y a W 5 l I C g y K S 9 U e X B l I G 1 v Z G l m a c O p M S 5 7 Q 2 9 s d W 1 u N y 4 x L D Z 9 J n F 1 b 3 Q 7 L C Z x d W 9 0 O 1 N l Y 3 R p b 2 4 x L z A y L U 5 v b W V u Y 2 x h d H V y Z S B k Z S B w b 3 V 0 c m V z I C 0 g T G 9 u Z 3 J p b m U g K D I p L 1 R 5 c G U g b W 9 k a W Z p w 6 k x L n t D b 2 x 1 b W 4 3 L j I s N 3 0 m c X V v d D s s J n F 1 b 3 Q 7 U 2 V j d G l v b j E v M D I t T m 9 t Z W 5 j b G F 0 d X J l I G R l I H B v d X R y Z X M g L S B M b 2 5 n c m l u Z S A o M i k v V H l w Z S B t b 2 R p Z m n D q S 5 7 Q 2 9 s d W 1 u O C w 3 f S Z x d W 9 0 O y w m c X V v d D t T Z W N 0 a W 9 u M S 8 w M i 1 O b 2 1 l b m N s Y X R 1 c m U g Z G U g c G 9 1 d H J l c y A t I E x v b m d y a W 5 l I C g y K S 9 U e X B l I G 1 v Z G l m a c O p L n t D b 2 x 1 b W 4 5 L D h 9 J n F 1 b 3 Q 7 L C Z x d W 9 0 O 1 N l Y 3 R p b 2 4 x L z A y L U 5 v b W V u Y 2 x h d H V y Z S B k Z S B w b 3 V 0 c m V z I C 0 g T G 9 u Z 3 J p b m U g K D I p L 1 R 5 c G U g b W 9 k a W Z p w 6 k u e 0 N v b H V t b j E w L D l 9 J n F 1 b 3 Q 7 L C Z x d W 9 0 O 1 N l Y 3 R p b 2 4 x L z A y L U 5 v b W V u Y 2 x h d H V y Z S B k Z S B w b 3 V 0 c m V z I C 0 g T G 9 u Z 3 J p b m U g K D I p L 1 R 5 c G U g b W 9 k a W Z p w 6 k u e 0 N v b H V t b j E x L D E w f S Z x d W 9 0 O y w m c X V v d D t T Z W N 0 a W 9 u M S 8 w M i 1 O b 2 1 l b m N s Y X R 1 c m U g Z G U g c G 9 1 d H J l c y A t I E x v b m d y a W 5 l I C g y K S 9 U e X B l I G 1 v Z G l m a c O p L n t D b 2 x 1 b W 4 x M i w x M X 0 m c X V v d D s s J n F 1 b 3 Q 7 U 2 V j d G l v b j E v M D I t T m 9 t Z W 5 j b G F 0 d X J l I G R l I H B v d X R y Z X M g L S B M b 2 5 n c m l u Z S A o M i k v V H l w Z S B t b 2 R p Z m n D q S 5 7 Q 2 9 s d W 1 u M T M s M T J 9 J n F 1 b 3 Q 7 L C Z x d W 9 0 O 1 N l Y 3 R p b 2 4 x L z A y L U 5 v b W V u Y 2 x h d H V y Z S B k Z S B w b 3 V 0 c m V z I C 0 g T G 9 u Z 3 J p b m U g K D I p L 1 R 5 c G U g b W 9 k a W Z p w 6 k u e 0 N v b H V t b j E 0 L D E z f S Z x d W 9 0 O y w m c X V v d D t T Z W N 0 a W 9 u M S 8 w M i 1 O b 2 1 l b m N s Y X R 1 c m U g Z G U g c G 9 1 d H J l c y A t I E x v b m d y a W 5 l I C g y K S 9 U e X B l I G 1 v Z G l m a c O p L n t D b 2 x 1 b W 4 x N S w x N H 0 m c X V v d D s s J n F 1 b 3 Q 7 U 2 V j d G l v b j E v M D I t T m 9 t Z W 5 j b G F 0 d X J l I G R l I H B v d X R y Z X M g L S B M b 2 5 n c m l u Z S A o M i k v V H l w Z S B t b 2 R p Z m n D q S 5 7 Q 2 9 s d W 1 u M T Y s M T V 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8 w N S 1 O b 2 1 l b m N s Y X R 1 c m U l M j B k Z X M l M j B 2 b 2 l s Z X M v U 2 9 1 c m N l P C 9 J d G V t U G F 0 a D 4 8 L 0 l 0 Z W 1 M b 2 N h d G l v b j 4 8 U 3 R h Y m x l R W 5 0 c m l l c y 8 + P C 9 J d G V t P j x J d G V t P j x J d G V t T G 9 j Y X R p b 2 4 + P E l 0 Z W 1 U e X B l P k Z v c m 1 1 b G E 8 L 0 l 0 Z W 1 U e X B l P j x J d G V t U G F 0 a D 5 T Z W N 0 a W 9 u M S 8 w N S 1 O b 2 1 l b m N s Y X R 1 c m U l M j B k Z X M l M j B 2 b 2 l s Z X M v V H l w Z S U y M G 1 v Z G l m a S V D M y V B O T w v S X R l b V B h d G g + P C 9 J d G V t T G 9 j Y X R p b 2 4 + P F N 0 Y W J s Z U V u d H J p Z X M v P j w v S X R l b T 4 8 S X R l b T 4 8 S X R l b U x v Y 2 F 0 a W 9 u P j x J d G V t V H l w Z T 5 G b 3 J t d W x h P C 9 J d G V t V H l w Z T 4 8 S X R l b V B h d G g + U 2 V j d G l v b j E v M D U t T m 9 t Z W 5 j b G F 0 d X J l J T I w Z G V z J T I w d m 9 p b G V z J T I w K D I p L 1 N v d X J j Z T w v S X R l b V B h d G g + P C 9 J d G V t T G 9 j Y X R p b 2 4 + P F N 0 Y W J s Z U V u d H J p Z X M v P j w v S X R l b T 4 8 S X R l b T 4 8 S X R l b U x v Y 2 F 0 a W 9 u P j x J d G V t V H l w Z T 5 G b 3 J t d W x h P C 9 J d G V t V H l w Z T 4 8 S X R l b V B h d G g + U 2 V j d G l v b j E v M D U t T m 9 t Z W 5 j b G F 0 d X J l J T I w Z G V z J T I w d m 9 p b G V z J T I w K D I p L 1 R 5 c G U l M j B t b 2 R p Z m k l Q z M l Q T k 8 L 0 l 0 Z W 1 Q Y X R o P j w v S X R l b U x v Y 2 F 0 a W 9 u P j x T d G F i b G V F b n R y a W V z L z 4 8 L 0 l 0 Z W 0 + P E l 0 Z W 0 + P E l 0 Z W 1 M b 2 N h d G l v b j 4 8 S X R l b V R 5 c G U + R m 9 y b X V s Y T w v S X R l b V R 5 c G U + P E l 0 Z W 1 Q Y X R o P l N l Y 3 R p b 2 4 x L z A 1 L U 5 v b W V u Y 2 x h d H V y Z S U y M G R l c y U y M H Z v a W x l c y U y M C g y K S 9 G c m F j d G l v b m 5 l c i U y M G x h J T I w Y 2 9 s b 2 5 u Z S U y M H B h c i U y M G Q l Q z M l Q T l s a W 1 p d G V 1 c j w v S X R l b V B h d G g + P C 9 J d G V t T G 9 j Y X R p b 2 4 + P F N 0 Y W J s Z U V u d H J p Z X M v P j w v S X R l b T 4 8 S X R l b T 4 8 S X R l b U x v Y 2 F 0 a W 9 u P j x J d G V t V H l w Z T 5 G b 3 J t d W x h P C 9 J d G V t V H l w Z T 4 8 S X R l b V B h d G g + U 2 V j d G l v b j E v M D U t T m 9 t Z W 5 j b G F 0 d X J l J T I w Z G V z J T I w d m 9 p b G V z J T I w K D I p L 1 R 5 c G U l M j B t b 2 R p Z m k l Q z M l Q T k x P C 9 J d G V t U G F 0 a D 4 8 L 0 l 0 Z W 1 M b 2 N h d G l v b j 4 8 U 3 R h Y m x l R W 5 0 c m l l c y 8 + P C 9 J d G V t P j x J d G V t P j x J d G V t T G 9 j Y X R p b 2 4 + P E l 0 Z W 1 U e X B l P k Z v c m 1 1 b G E 8 L 0 l 0 Z W 1 U e X B l P j x J d G V t U G F 0 a D 5 T Z W N 0 a W 9 u M S 8 w N C 1 O b 2 1 l b m N s Y X R 1 c m U l M j B k Z X M l M j B w b 3 R l Y X V 4 J T I w Y i V D M y V B O X R v b i 9 T b 3 V y Y 2 U 8 L 0 l 0 Z W 1 Q Y X R o P j w v S X R l b U x v Y 2 F 0 a W 9 u P j x T d G F i b G V F b n R y a W V z L z 4 8 L 0 l 0 Z W 0 + P E l 0 Z W 0 + P E l 0 Z W 1 M b 2 N h d G l v b j 4 8 S X R l b V R 5 c G U + R m 9 y b X V s Y T w v S X R l b V R 5 c G U + P E l 0 Z W 1 Q Y X R o P l N l Y 3 R p b 2 4 x L z A 0 L U 5 v b W V u Y 2 x h d H V y Z S U y M G R l c y U y M H B v d G V h d X g l M j B i J U M z J U E 5 d G 9 u L 1 R 5 c G U l M j B t b 2 R p Z m k l Q z M l Q T k 8 L 0 l 0 Z W 1 Q Y X R o P j w v S X R l b U x v Y 2 F 0 a W 9 u P j x T d G F i b G V F b n R y a W V z L z 4 8 L 0 l 0 Z W 0 + P E l 0 Z W 0 + P E l 0 Z W 1 M b 2 N h d G l v b j 4 8 S X R l b V R 5 c G U + R m 9 y b X V s Y T w v S X R l b V R 5 c G U + P E l 0 Z W 1 Q Y X R o P l N l Y 3 R p b 2 4 x L z A 0 L U 5 v b W V u Y 2 x h d H V y Z S U y M G R l c y U y M H B v d G V h d X g l M j B i J U M z J U E 5 d G 9 u L 0 Z y Y W N 0 a W 9 u b m V y J T I w b G E l M j B j b 2 x v b m 5 l J T I w c G F y J T I w Z C V D M y V B O W x p b W l 0 Z X V y P C 9 J d G V t U G F 0 a D 4 8 L 0 l 0 Z W 1 M b 2 N h d G l v b j 4 8 U 3 R h Y m x l R W 5 0 c m l l c y 8 + P C 9 J d G V t P j x J d G V t P j x J d G V t T G 9 j Y X R p b 2 4 + P E l 0 Z W 1 U e X B l P k Z v c m 1 1 b G E 8 L 0 l 0 Z W 1 U e X B l P j x J d G V t U G F 0 a D 5 T Z W N 0 a W 9 u M S 8 w N C 1 O b 2 1 l b m N s Y X R 1 c m U l M j B k Z X M l M j B w b 3 R l Y X V 4 J T I w Y i V D M y V B O X R v b i 9 U e X B l J T I w b W 9 k a W Z p J U M z J U E 5 M T w v S X R l b V B h d G g + P C 9 J d G V t T G 9 j Y X R p b 2 4 + P F N 0 Y W J s Z U V u d H J p Z X M v P j w v S X R l b T 4 8 S X R l b T 4 8 S X R l b U x v Y 2 F 0 a W 9 u P j x J d G V t V H l w Z T 5 G b 3 J t d W x h P C 9 J d G V t V H l w Z T 4 8 S X R l b V B h d G g + U 2 V j d G l v b j E v M D M t T m 9 t Z W 5 j b G F 0 d X J l J T I w Z G U l M j B w b 3 V 0 c m V z J T I w Y i V D M y V B O X R v b i 9 T b 3 V y Y 2 U 8 L 0 l 0 Z W 1 Q Y X R o P j w v S X R l b U x v Y 2 F 0 a W 9 u P j x T d G F i b G V F b n R y a W V z L z 4 8 L 0 l 0 Z W 0 + P E l 0 Z W 0 + P E l 0 Z W 1 M b 2 N h d G l v b j 4 8 S X R l b V R 5 c G U + R m 9 y b X V s Y T w v S X R l b V R 5 c G U + P E l 0 Z W 1 Q Y X R o P l N l Y 3 R p b 2 4 x L z A z L U 5 v b W V u Y 2 x h d H V y Z S U y M G R l J T I w c G 9 1 d H J l c y U y M G I l Q z M l Q T l 0 b 2 4 v V H l w Z S U y M G 1 v Z G l m a S V D M y V B O T w v S X R l b V B h d G g + P C 9 J d G V t T G 9 j Y X R p b 2 4 + P F N 0 Y W J s Z U V u d H J p Z X M v P j w v S X R l b T 4 8 S X R l b T 4 8 S X R l b U x v Y 2 F 0 a W 9 u P j x J d G V t V H l w Z T 5 G b 3 J t d W x h P C 9 J d G V t V H l w Z T 4 8 S X R l b V B h d G g + U 2 V j d G l v b j E v M D M t T m 9 t Z W 5 j b G F 0 d X J l J T I w Z G U l M j B w b 3 V 0 c m V z J T I w Y i V D M y V B O X R v b i 9 G c m F j d G l v b m 5 l c i U y M G x h J T I w Y 2 9 s b 2 5 u Z S U y M H B h c i U y M G Q l Q z M l Q T l s a W 1 p d G V 1 c j w v S X R l b V B h d G g + P C 9 J d G V t T G 9 j Y X R p b 2 4 + P F N 0 Y W J s Z U V u d H J p Z X M v P j w v S X R l b T 4 8 S X R l b T 4 8 S X R l b U x v Y 2 F 0 a W 9 u P j x J d G V t V H l w Z T 5 G b 3 J t d W x h P C 9 J d G V t V H l w Z T 4 8 S X R l b V B h d G g + U 2 V j d G l v b j E v M D M t T m 9 t Z W 5 j b G F 0 d X J l J T I w Z G U l M j B w b 3 V 0 c m V z J T I w Y i V D M y V B O X R v b i 9 U e X B l J T I w b W 9 k a W Z p J U M z J U E 5 M T w v S X R l b V B h d G g + P C 9 J d G V t T G 9 j Y X R p b 2 4 + P F N 0 Y W J s Z U V u d H J p Z X M v P j w v S X R l b T 4 8 S X R l b T 4 8 S X R l b U x v Y 2 F 0 a W 9 u P j x J d G V t V H l w Z T 5 G b 3 J t d W x h P C 9 J d G V t V H l w Z T 4 8 S X R l b V B h d G g + U 2 V j d G l v b j E v M D E t R m 9 u Z G F 0 a W 9 u c y 9 T b 3 V y Y 2 U 8 L 0 l 0 Z W 1 Q Y X R o P j w v S X R l b U x v Y 2 F 0 a W 9 u P j x T d G F i b G V F b n R y a W V z L z 4 8 L 0 l 0 Z W 0 + P E l 0 Z W 0 + P E l 0 Z W 1 M b 2 N h d G l v b j 4 8 S X R l b V R 5 c G U + R m 9 y b X V s Y T w v S X R l b V R 5 c G U + P E l 0 Z W 1 Q Y X R o P l N l Y 3 R p b 2 4 x L z A x L U Z v b m R h d G l v b n M v V H l w Z S U y M G 1 v Z G l m a S V D M y V B O T w v S X R l b V B h d G g + P C 9 J d G V t T G 9 j Y X R p b 2 4 + P F N 0 Y W J s Z U V u d H J p Z X M v P j w v S X R l b T 4 8 S X R l b T 4 8 S X R l b U x v Y 2 F 0 a W 9 u P j x J d G V t V H l w Z T 5 G b 3 J t d W x h P C 9 J d G V t V H l w Z T 4 8 S X R l b V B h d G g + U 2 V j d G l v b j E v M D E t R m 9 u Z G F 0 a W 9 u c y 9 G c m F j d G l v b m 5 l c i U y M G x h J T I w Y 2 9 s b 2 5 u Z S U y M H B h c i U y M G Q l Q z M l Q T l s a W 1 p d G V 1 c j w v S X R l b V B h d G g + P C 9 J d G V t T G 9 j Y X R p b 2 4 + P F N 0 Y W J s Z U V u d H J p Z X M v P j w v S X R l b T 4 8 S X R l b T 4 8 S X R l b U x v Y 2 F 0 a W 9 u P j x J d G V t V H l w Z T 5 G b 3 J t d W x h P C 9 J d G V t V H l w Z T 4 8 S X R l b V B h d G g + U 2 V j d G l v b j E v M D E t R m 9 u Z G F 0 a W 9 u c y 9 U e X B l J T I w b W 9 k a W Z p J U M z J U E 5 M T w v S X R l b V B h d G g + P C 9 J d G V t T G 9 j Y X R p b 2 4 + P F N 0 Y W J s Z U V u d H J p Z X M v P j w v S X R l b T 4 8 S X R l b T 4 8 S X R l b U x v Y 2 F 0 a W 9 u P j x J d G V t V H l w Z T 5 G b 3 J t d W x h P C 9 J d G V t V H l w Z T 4 8 S X R l b V B h d G g + U 2 V j d G l v b j E v M D U t T m 9 t Z W 5 j b G F 0 d X J l J T I w Z G V z J T I w d m 9 p b G V z J T I w K D E p L 1 N v d X J j Z T w v S X R l b V B h d G g + P C 9 J d G V t T G 9 j Y X R p b 2 4 + P F N 0 Y W J s Z U V u d H J p Z X M v P j w v S X R l b T 4 8 S X R l b T 4 8 S X R l b U x v Y 2 F 0 a W 9 u P j x J d G V t V H l w Z T 5 G b 3 J t d W x h P C 9 J d G V t V H l w Z T 4 8 S X R l b V B h d G g + U 2 V j d G l v b j E v M D U t T m 9 t Z W 5 j b G F 0 d X J l J T I w Z G V z J T I w d m 9 p b G V z J T I w K D E p L 1 R 5 c G U l M j B t b 2 R p Z m k l Q z M l Q T k 8 L 0 l 0 Z W 1 Q Y X R o P j w v S X R l b U x v Y 2 F 0 a W 9 u P j x T d G F i b G V F b n R y a W V z L z 4 8 L 0 l 0 Z W 0 + P E l 0 Z W 0 + P E l 0 Z W 1 M b 2 N h d G l v b j 4 8 S X R l b V R 5 c G U + R m 9 y b X V s Y T w v S X R l b V R 5 c G U + P E l 0 Z W 1 Q Y X R o P l N l Y 3 R p b 2 4 x L z A 1 L U 5 v b W V u Y 2 x h d H V y Z S U y M G R l c y U y M H Z v a W x l c y U y M C g x K S 9 G c m F j d G l v b m 5 l c i U y M G x h J T I w Y 2 9 s b 2 5 u Z S U y M H B h c i U y M G Q l Q z M l Q T l s a W 1 p d G V 1 c j w v S X R l b V B h d G g + P C 9 J d G V t T G 9 j Y X R p b 2 4 + P F N 0 Y W J s Z U V u d H J p Z X M v P j w v S X R l b T 4 8 S X R l b T 4 8 S X R l b U x v Y 2 F 0 a W 9 u P j x J d G V t V H l w Z T 5 G b 3 J t d W x h P C 9 J d G V t V H l w Z T 4 8 S X R l b V B h d G g + U 2 V j d G l v b j E v M D U t T m 9 t Z W 5 j b G F 0 d X J l J T I w Z G V z J T I w d m 9 p b G V z J T I w K D E p L 1 R 5 c G U l M j B t b 2 R p Z m k l Q z M l Q T k x P C 9 J d G V t U G F 0 a D 4 8 L 0 l 0 Z W 1 M b 2 N h d G l v b j 4 8 U 3 R h Y m x l R W 5 0 c m l l c y 8 + P C 9 J d G V t P j x J d G V t P j x J d G V t T G 9 j Y X R p b 2 4 + P E l 0 Z W 1 U e X B l P k Z v c m 1 1 b G E 8 L 0 l 0 Z W 1 U e X B l P j x J d G V t U G F 0 a D 5 T Z W N 0 a W 9 u M S 8 w N S 1 O b 2 1 l b m N s Y X R 1 c m U l M j B k Z X M l M j B 2 b 2 l s Z X M l M j A o M y k v U 2 9 1 c m N l P C 9 J d G V t U G F 0 a D 4 8 L 0 l 0 Z W 1 M b 2 N h d G l v b j 4 8 U 3 R h Y m x l R W 5 0 c m l l c y 8 + P C 9 J d G V t P j x J d G V t P j x J d G V t T G 9 j Y X R p b 2 4 + P E l 0 Z W 1 U e X B l P k Z v c m 1 1 b G E 8 L 0 l 0 Z W 1 U e X B l P j x J d G V t U G F 0 a D 5 T Z W N 0 a W 9 u M S 8 w N S 1 O b 2 1 l b m N s Y X R 1 c m U l M j B k Z X M l M j B 2 b 2 l s Z X M l M j A o M y k v V H l w Z S U y M G 1 v Z G l m a S V D M y V B O T w v S X R l b V B h d G g + P C 9 J d G V t T G 9 j Y X R p b 2 4 + P F N 0 Y W J s Z U V u d H J p Z X M v P j w v S X R l b T 4 8 S X R l b T 4 8 S X R l b U x v Y 2 F 0 a W 9 u P j x J d G V t V H l w Z T 5 G b 3 J t d W x h P C 9 J d G V t V H l w Z T 4 8 S X R l b V B h d G g + U 2 V j d G l v b j E v M D U t T m 9 t Z W 5 j b G F 0 d X J l J T I w Z G V z J T I w d m 9 p b G V z J T I w K D M p L 0 Z y Y W N 0 a W 9 u b m V y J T I w b G E l M j B j b 2 x v b m 5 l J T I w c G F y J T I w Z C V D M y V B O W x p b W l 0 Z X V y P C 9 J d G V t U G F 0 a D 4 8 L 0 l 0 Z W 1 M b 2 N h d G l v b j 4 8 U 3 R h Y m x l R W 5 0 c m l l c y 8 + P C 9 J d G V t P j x J d G V t P j x J d G V t T G 9 j Y X R p b 2 4 + P E l 0 Z W 1 U e X B l P k Z v c m 1 1 b G E 8 L 0 l 0 Z W 1 U e X B l P j x J d G V t U G F 0 a D 5 T Z W N 0 a W 9 u M S 8 w N S 1 O b 2 1 l b m N s Y X R 1 c m U l M j B k Z X M l M j B 2 b 2 l s Z X M l M j A o M y k v V H l w Z S U y M G 1 v Z G l m a S V D M y V B O T E 8 L 0 l 0 Z W 1 Q Y X R o P j w v S X R l b U x v Y 2 F 0 a W 9 u P j x T d G F i b G V F b n R y a W V z L z 4 8 L 0 l 0 Z W 0 + P E l 0 Z W 0 + P E l 0 Z W 1 M b 2 N h d G l v b j 4 8 S X R l b V R 5 c G U + R m 9 y b X V s Y T w v S X R l b V R 5 c G U + P E l 0 Z W 1 Q Y X R o P l N l Y 3 R p b 2 4 x L z A y L U 5 v b W V u Y 2 x h d H V y Z S U y M G R l c y U y M H N v b H M l M j B i J U M z J U E 5 d G 9 u L 1 N v d X J j Z T w v S X R l b V B h d G g + P C 9 J d G V t T G 9 j Y X R p b 2 4 + P F N 0 Y W J s Z U V u d H J p Z X M v P j w v S X R l b T 4 8 S X R l b T 4 8 S X R l b U x v Y 2 F 0 a W 9 u P j x J d G V t V H l w Z T 5 G b 3 J t d W x h P C 9 J d G V t V H l w Z T 4 8 S X R l b V B h d G g + U 2 V j d G l v b j E v M D I t T m 9 t Z W 5 j b G F 0 d X J l J T I w Z G V z J T I w c 2 9 s c y U y M G I l Q z M l Q T l 0 b 2 4 v V H l w Z S U y M G 1 v Z G l m a S V D M y V B O T w v S X R l b V B h d G g + P C 9 J d G V t T G 9 j Y X R p b 2 4 + P F N 0 Y W J s Z U V u d H J p Z X M v P j w v S X R l b T 4 8 S X R l b T 4 8 S X R l b U x v Y 2 F 0 a W 9 u P j x J d G V t V H l w Z T 5 G b 3 J t d W x h P C 9 J d G V t V H l w Z T 4 8 S X R l b V B h d G g + U 2 V j d G l v b j E v M D I t T m 9 t Z W 5 j b G F 0 d X J l J T I w Z G V z J T I w c 2 9 s c y U y M G I l Q z M l Q T l 0 b 2 4 v R n J h Y 3 R p b 2 5 u Z X I l M j B s Y S U y M G N v b G 9 u b m U l M j B w Y X I l M j B k J U M z J U E 5 b G l t a X R l d X I 8 L 0 l 0 Z W 1 Q Y X R o P j w v S X R l b U x v Y 2 F 0 a W 9 u P j x T d G F i b G V F b n R y a W V z L z 4 8 L 0 l 0 Z W 0 + P E l 0 Z W 0 + P E l 0 Z W 1 M b 2 N h d G l v b j 4 8 S X R l b V R 5 c G U + R m 9 y b X V s Y T w v S X R l b V R 5 c G U + P E l 0 Z W 1 Q Y X R o P l N l Y 3 R p b 2 4 x L z A y L U 5 v b W V u Y 2 x h d H V y Z S U y M G R l c y U y M H N v b H M l M j B i J U M z J U E 5 d G 9 u L 1 R 5 c G U l M j B t b 2 R p Z m k l Q z M l Q T k x P C 9 J d G V t U G F 0 a D 4 8 L 0 l 0 Z W 1 M b 2 N h d G l v b j 4 8 U 3 R h Y m x l R W 5 0 c m l l c y 8 + P C 9 J d G V t P j x J d G V t P j x J d G V t T G 9 j Y X R p b 2 4 + P E l 0 Z W 1 U e X B l P k Z v c m 1 1 b G E 8 L 0 l 0 Z W 1 U e X B l P j x J d G V t U G F 0 a D 5 T Z W N 0 a W 9 u M S 8 w M y 1 O b 2 1 l b m N s Y X R 1 c m U l M j B k Z S U y M H B v d X R y Z X M l M j B i J U M z J U E 5 d G 9 u J T I w K D I p L 1 N v d X J j Z T w v S X R l b V B h d G g + P C 9 J d G V t T G 9 j Y X R p b 2 4 + P F N 0 Y W J s Z U V u d H J p Z X M v P j w v S X R l b T 4 8 S X R l b T 4 8 S X R l b U x v Y 2 F 0 a W 9 u P j x J d G V t V H l w Z T 5 G b 3 J t d W x h P C 9 J d G V t V H l w Z T 4 8 S X R l b V B h d G g + U 2 V j d G l v b j E v M D M t T m 9 t Z W 5 j b G F 0 d X J l J T I w Z G U l M j B w b 3 V 0 c m V z J T I w Y i V D M y V B O X R v b i U y M C g y K S 9 U e X B l J T I w b W 9 k a W Z p J U M z J U E 5 P C 9 J d G V t U G F 0 a D 4 8 L 0 l 0 Z W 1 M b 2 N h d G l v b j 4 8 U 3 R h Y m x l R W 5 0 c m l l c y 8 + P C 9 J d G V t P j x J d G V t P j x J d G V t T G 9 j Y X R p b 2 4 + P E l 0 Z W 1 U e X B l P k Z v c m 1 1 b G E 8 L 0 l 0 Z W 1 U e X B l P j x J d G V t U G F 0 a D 5 T Z W N 0 a W 9 u M S 8 w M y 1 O b 2 1 l b m N s Y X R 1 c m U l M j B k Z S U y M H B v d X R y Z X M l M j B i J U M z J U E 5 d G 9 u J T I w K D I p L 0 Z y Y W N 0 a W 9 u b m V y J T I w b G E l M j B j b 2 x v b m 5 l J T I w c G F y J T I w Z C V D M y V B O W x p b W l 0 Z X V y P C 9 J d G V t U G F 0 a D 4 8 L 0 l 0 Z W 1 M b 2 N h d G l v b j 4 8 U 3 R h Y m x l R W 5 0 c m l l c y 8 + P C 9 J d G V t P j x J d G V t P j x J d G V t T G 9 j Y X R p b 2 4 + P E l 0 Z W 1 U e X B l P k Z v c m 1 1 b G E 8 L 0 l 0 Z W 1 U e X B l P j x J d G V t U G F 0 a D 5 T Z W N 0 a W 9 u M S 8 w M y 1 O b 2 1 l b m N s Y X R 1 c m U l M j B k Z S U y M H B v d X R y Z X M l M j B i J U M z J U E 5 d G 9 u J T I w K D I p L 1 R 5 c G U l M j B t b 2 R p Z m k l Q z M l Q T k x P C 9 J d G V t U G F 0 a D 4 8 L 0 l 0 Z W 1 M b 2 N h d G l v b j 4 8 U 3 R h Y m x l R W 5 0 c m l l c y 8 + P C 9 J d G V t P j x J d G V t P j x J d G V t T G 9 j Y X R p b 2 4 + P E l 0 Z W 1 U e X B l P k Z v c m 1 1 b G E 8 L 0 l 0 Z W 1 U e X B l P j x J d G V t U G F 0 a D 5 T Z W N 0 a W 9 u M S 8 w M S 1 O b 2 1 l b m N s Y X R 1 c m U l M j B k Z S U y M G 1 h c 3 N p Z n M l M j B p c 2 9 s J U M z J U E 5 c y 9 T b 3 V y Y 2 U 8 L 0 l 0 Z W 1 Q Y X R o P j w v S X R l b U x v Y 2 F 0 a W 9 u P j x T d G F i b G V F b n R y a W V z L z 4 8 L 0 l 0 Z W 0 + P E l 0 Z W 0 + P E l 0 Z W 1 M b 2 N h d G l v b j 4 8 S X R l b V R 5 c G U + R m 9 y b X V s Y T w v S X R l b V R 5 c G U + P E l 0 Z W 1 Q Y X R o P l N l Y 3 R p b 2 4 x L z A x L U 5 v b W V u Y 2 x h d H V y Z S U y M G R l J T I w b W F z c 2 l m c y U y M G l z b 2 w l Q z M l Q T l z L 1 R 5 c G U l M j B t b 2 R p Z m k l Q z M l Q T k 8 L 0 l 0 Z W 1 Q Y X R o P j w v S X R l b U x v Y 2 F 0 a W 9 u P j x T d G F i b G V F b n R y a W V z L z 4 8 L 0 l 0 Z W 0 + P E l 0 Z W 0 + P E l 0 Z W 1 M b 2 N h d G l v b j 4 8 S X R l b V R 5 c G U + R m 9 y b X V s Y T w v S X R l b V R 5 c G U + P E l 0 Z W 1 Q Y X R o P l N l Y 3 R p b 2 4 x L z A y L U 5 v b W V u Y 2 x h d H V y Z S U y M G R l J T I w c G 9 1 d H J l c y U y M G I l Q z M l Q T l 0 b 2 4 v U 2 9 1 c m N l P C 9 J d G V t U G F 0 a D 4 8 L 0 l 0 Z W 1 M b 2 N h d G l v b j 4 8 U 3 R h Y m x l R W 5 0 c m l l c y 8 + P C 9 J d G V t P j x J d G V t P j x J d G V t T G 9 j Y X R p b 2 4 + P E l 0 Z W 1 U e X B l P k Z v c m 1 1 b G E 8 L 0 l 0 Z W 1 U e X B l P j x J d G V t U G F 0 a D 5 T Z W N 0 a W 9 u M S 8 w M i 1 O b 2 1 l b m N s Y X R 1 c m U l M j B k Z S U y M H B v d X R y Z X M l M j B i J U M z J U E 5 d G 9 u L 1 R 5 c G U l M j B t b 2 R p Z m k l Q z M l Q T k 8 L 0 l 0 Z W 1 Q Y X R o P j w v S X R l b U x v Y 2 F 0 a W 9 u P j x T d G F i b G V F b n R y a W V z L z 4 8 L 0 l 0 Z W 0 + P E l 0 Z W 0 + P E l 0 Z W 1 M b 2 N h d G l v b j 4 8 S X R l b V R 5 c G U + R m 9 y b X V s Y T w v S X R l b V R 5 c G U + P E l 0 Z W 1 Q Y X R o P l N l Y 3 R p b 2 4 x L z A y L U 5 v b W V u Y 2 x h d H V y Z S U y M G R l J T I w c G 9 1 d H J l c y U y M G I l Q z M l Q T l 0 b 2 4 v R n J h Y 3 R p b 2 5 u Z X I l M j B s Y S U y M G N v b G 9 u b m U l M j B w Y X I l M j B k J U M z J U E 5 b G l t a X R l d X I 8 L 0 l 0 Z W 1 Q Y X R o P j w v S X R l b U x v Y 2 F 0 a W 9 u P j x T d G F i b G V F b n R y a W V z L z 4 8 L 0 l 0 Z W 0 + P E l 0 Z W 0 + P E l 0 Z W 1 M b 2 N h d G l v b j 4 8 S X R l b V R 5 c G U + R m 9 y b X V s Y T w v S X R l b V R 5 c G U + P E l 0 Z W 1 Q Y X R o P l N l Y 3 R p b 2 4 x L z A y L U 5 v b W V u Y 2 x h d H V y Z S U y M G R l J T I w c G 9 1 d H J l c y U y M G I l Q z M l Q T l 0 b 2 4 v V H l w Z S U y M G 1 v Z G l m a S V D M y V B O T E 8 L 0 l 0 Z W 1 Q Y X R o P j w v S X R l b U x v Y 2 F 0 a W 9 u P j x T d G F i b G V F b n R y a W V z L z 4 8 L 0 l 0 Z W 0 + P E l 0 Z W 0 + P E l 0 Z W 1 M b 2 N h d G l v b j 4 8 S X R l b V R 5 c G U + R m 9 y b X V s Y T w v S X R l b V R 5 c G U + P E l 0 Z W 1 Q Y X R o P l N l Y 3 R p b 2 4 x L z A 1 L U 5 v b W V u Y 2 x h d H V y Z S U y M G R l c y U y M H Z v a W x l c y U y M C g 0 K S 9 T b 3 V y Y 2 U 8 L 0 l 0 Z W 1 Q Y X R o P j w v S X R l b U x v Y 2 F 0 a W 9 u P j x T d G F i b G V F b n R y a W V z L z 4 8 L 0 l 0 Z W 0 + P E l 0 Z W 0 + P E l 0 Z W 1 M b 2 N h d G l v b j 4 8 S X R l b V R 5 c G U + R m 9 y b X V s Y T w v S X R l b V R 5 c G U + P E l 0 Z W 1 Q Y X R o P l N l Y 3 R p b 2 4 x L z A 1 L U 5 v b W V u Y 2 x h d H V y Z S U y M G R l c y U y M H Z v a W x l c y U y M C g 0 K S 9 U e X B l J T I w b W 9 k a W Z p J U M z J U E 5 P C 9 J d G V t U G F 0 a D 4 8 L 0 l 0 Z W 1 M b 2 N h d G l v b j 4 8 U 3 R h Y m x l R W 5 0 c m l l c y 8 + P C 9 J d G V t P j x J d G V t P j x J d G V t T G 9 j Y X R p b 2 4 + P E l 0 Z W 1 U e X B l P k Z v c m 1 1 b G E 8 L 0 l 0 Z W 1 U e X B l P j x J d G V t U G F 0 a D 5 T Z W N 0 a W 9 u M S 8 w N S 1 O b 2 1 l b m N s Y X R 1 c m U l M j B k Z X M l M j B 2 b 2 l s Z X M l M j A o N C k v R n J h Y 3 R p b 2 5 u Z X I l M j B s Y S U y M G N v b G 9 u b m U l M j B w Y X I l M j B k J U M z J U E 5 b G l t a X R l d X I 8 L 0 l 0 Z W 1 Q Y X R o P j w v S X R l b U x v Y 2 F 0 a W 9 u P j x T d G F i b G V F b n R y a W V z L z 4 8 L 0 l 0 Z W 0 + P E l 0 Z W 0 + P E l 0 Z W 1 M b 2 N h d G l v b j 4 8 S X R l b V R 5 c G U + R m 9 y b X V s Y T w v S X R l b V R 5 c G U + P E l 0 Z W 1 Q Y X R o P l N l Y 3 R p b 2 4 x L z A 1 L U 5 v b W V u Y 2 x h d H V y Z S U y M G R l c y U y M H Z v a W x l c y U y M C g 0 K S 9 U e X B l J T I w b W 9 k a W Z p J U M z J U E 5 M T w v S X R l b V B h d G g + P C 9 J d G V t T G 9 j Y X R p b 2 4 + P F N 0 Y W J s Z U V u d H J p Z X M v P j w v S X R l b T 4 8 S X R l b T 4 8 S X R l b U x v Y 2 F 0 a W 9 u P j x J d G V t V H l w Z T 5 G b 3 J t d W x h P C 9 J d G V t V H l w Z T 4 8 S X R l b V B h d G g + U 2 V j d G l v b j E v M D E t T m 9 t Z W 5 j b G F 0 d X J l J T I w R m 9 u Z G F 0 a W 9 u c y 9 T b 3 V y Y 2 U 8 L 0 l 0 Z W 1 Q Y X R o P j w v S X R l b U x v Y 2 F 0 a W 9 u P j x T d G F i b G V F b n R y a W V z L z 4 8 L 0 l 0 Z W 0 + P E l 0 Z W 0 + P E l 0 Z W 1 M b 2 N h d G l v b j 4 8 S X R l b V R 5 c G U + R m 9 y b X V s Y T w v S X R l b V R 5 c G U + P E l 0 Z W 1 Q Y X R o P l N l Y 3 R p b 2 4 x L z A x L U 5 v b W V u Y 2 x h d H V y Z S U y M E Z v b m R h d G l v b n M v V H l w Z S U y M G 1 v Z G l m a S V D M y V B O T w v S X R l b V B h d G g + P C 9 J d G V t T G 9 j Y X R p b 2 4 + P F N 0 Y W J s Z U V u d H J p Z X M v P j w v S X R l b T 4 8 S X R l b T 4 8 S X R l b U x v Y 2 F 0 a W 9 u P j x J d G V t V H l w Z T 5 G b 3 J t d W x h P C 9 J d G V t V H l w Z T 4 8 S X R l b V B h d G g + U 2 V j d G l v b j E v M D E t T m 9 t Z W 5 j b G F 0 d X J l J T I w R m 9 u Z G F 0 a W 9 u c y 9 G c m F j d G l v b m 5 l c i U y M G x h J T I w Y 2 9 s b 2 5 u Z S U y M H B h c i U y M G Q l Q z M l Q T l s a W 1 p d G V 1 c j w v S X R l b V B h d G g + P C 9 J d G V t T G 9 j Y X R p b 2 4 + P F N 0 Y W J s Z U V u d H J p Z X M v P j w v S X R l b T 4 8 S X R l b T 4 8 S X R l b U x v Y 2 F 0 a W 9 u P j x J d G V t V H l w Z T 5 G b 3 J t d W x h P C 9 J d G V t V H l w Z T 4 8 S X R l b V B h d G g + U 2 V j d G l v b j E v M D E t T m 9 t Z W 5 j b G F 0 d X J l J T I w R m 9 u Z G F 0 a W 9 u c y 9 U e X B l J T I w b W 9 k a W Z p J U M z J U E 5 M T w v S X R l b V B h d G g + P C 9 J d G V t T G 9 j Y X R p b 2 4 + P F N 0 Y W J s Z U V u d H J p Z X M v P j w v S X R l b T 4 8 S X R l b T 4 8 S X R l b U x v Y 2 F 0 a W 9 u P j x J d G V t V H l w Z T 5 G b 3 J t d W x h P C 9 J d G V t V H l w Z T 4 8 S X R l b V B h d G g + U 2 V j d G l v b j E v M D I t T m 9 t Z W 5 j b G F 0 d X J l J T I w Z G U l M j B w b 3 V 0 c m V z J T I w L S U y M E x v b m d y a W 5 l L 1 N v d X J j Z T w v S X R l b V B h d G g + P C 9 J d G V t T G 9 j Y X R p b 2 4 + P F N 0 Y W J s Z U V u d H J p Z X M v P j w v S X R l b T 4 8 S X R l b T 4 8 S X R l b U x v Y 2 F 0 a W 9 u P j x J d G V t V H l w Z T 5 G b 3 J t d W x h P C 9 J d G V t V H l w Z T 4 8 S X R l b V B h d G g + U 2 V j d G l v b j E v M D I t T m 9 t Z W 5 j b G F 0 d X J l J T I w Z G U l M j B w b 3 V 0 c m V z J T I w L S U y M E x v b m d y a W 5 l L 1 R 5 c G U l M j B t b 2 R p Z m k l Q z M l Q T k 8 L 0 l 0 Z W 1 Q Y X R o P j w v S X R l b U x v Y 2 F 0 a W 9 u P j x T d G F i b G V F b n R y a W V z L z 4 8 L 0 l 0 Z W 0 + P E l 0 Z W 0 + P E l 0 Z W 1 M b 2 N h d G l v b j 4 8 S X R l b V R 5 c G U + R m 9 y b X V s Y T w v S X R l b V R 5 c G U + P E l 0 Z W 1 Q Y X R o P l N l Y 3 R p b 2 4 x L z A y L U 5 v b W V u Y 2 x h d H V y Z S U y M G R l J T I w c G 9 1 d H J l c y U y M C 0 l M j B M b 2 5 n c m l u Z S 9 G c m F j d G l v b m 5 l c i U y M G x h J T I w Y 2 9 s b 2 5 u Z S U y M H B h c i U y M G Q l Q z M l Q T l s a W 1 p d G V 1 c j w v S X R l b V B h d G g + P C 9 J d G V t T G 9 j Y X R p b 2 4 + P F N 0 Y W J s Z U V u d H J p Z X M v P j w v S X R l b T 4 8 S X R l b T 4 8 S X R l b U x v Y 2 F 0 a W 9 u P j x J d G V t V H l w Z T 5 G b 3 J t d W x h P C 9 J d G V t V H l w Z T 4 8 S X R l b V B h d G g + U 2 V j d G l v b j E v M D I t T m 9 t Z W 5 j b G F 0 d X J l J T I w Z G U l M j B w b 3 V 0 c m V z J T I w L S U y M E x v b m d y a W 5 l L 1 R 5 c G U l M j B t b 2 R p Z m k l Q z M l Q T k x P C 9 J d G V t U G F 0 a D 4 8 L 0 l 0 Z W 1 M b 2 N h d G l v b j 4 8 U 3 R h Y m x l R W 5 0 c m l l c y 8 + P C 9 J d G V t P j x J d G V t P j x J d G V t T G 9 j Y X R p b 2 4 + P E l 0 Z W 1 U e X B l P k Z v c m 1 1 b G E 8 L 0 l 0 Z W 1 U e X B l P j x J d G V t U G F 0 a D 5 T Z W N 0 a W 9 u M S 8 w M y 1 O b 2 1 l b m N s Y X R 1 c m U l M j B k Z X M l M j B z b 2 x z J T I w Y i V D M y V B O X R v b i 9 T b 3 V y Y 2 U 8 L 0 l 0 Z W 1 Q Y X R o P j w v S X R l b U x v Y 2 F 0 a W 9 u P j x T d G F i b G V F b n R y a W V z L z 4 8 L 0 l 0 Z W 0 + P E l 0 Z W 0 + P E l 0 Z W 1 M b 2 N h d G l v b j 4 8 S X R l b V R 5 c G U + R m 9 y b X V s Y T w v S X R l b V R 5 c G U + P E l 0 Z W 1 Q Y X R o P l N l Y 3 R p b 2 4 x L z A z L U 5 v b W V u Y 2 x h d H V y Z S U y M G R l c y U y M H N v b H M l M j B i J U M z J U E 5 d G 9 u L 1 R 5 c G U l M j B t b 2 R p Z m k l Q z M l Q T k 8 L 0 l 0 Z W 1 Q Y X R o P j w v S X R l b U x v Y 2 F 0 a W 9 u P j x T d G F i b G V F b n R y a W V z L z 4 8 L 0 l 0 Z W 0 + P E l 0 Z W 0 + P E l 0 Z W 1 M b 2 N h d G l v b j 4 8 S X R l b V R 5 c G U + R m 9 y b X V s Y T w v S X R l b V R 5 c G U + P E l 0 Z W 1 Q Y X R o P l N l Y 3 R p b 2 4 x L z A z L U 5 v b W V u Y 2 x h d H V y Z S U y M G R l c y U y M H N v b H M l M j B i J U M z J U E 5 d G 9 u L 0 Z y Y W N 0 a W 9 u b m V y J T I w b G E l M j B j b 2 x v b m 5 l J T I w c G F y J T I w Z C V D M y V B O W x p b W l 0 Z X V y P C 9 J d G V t U G F 0 a D 4 8 L 0 l 0 Z W 1 M b 2 N h d G l v b j 4 8 U 3 R h Y m x l R W 5 0 c m l l c y 8 + P C 9 J d G V t P j x J d G V t P j x J d G V t T G 9 j Y X R p b 2 4 + P E l 0 Z W 1 U e X B l P k Z v c m 1 1 b G E 8 L 0 l 0 Z W 1 U e X B l P j x J d G V t U G F 0 a D 5 T Z W N 0 a W 9 u M S 8 w M y 1 O b 2 1 l b m N s Y X R 1 c m U l M j B k Z X M l M j B z b 2 x z J T I w Y i V D M y V B O X R v b i 9 U e X B l J T I w b W 9 k a W Z p J U M z J U E 5 M T w v S X R l b V B h d G g + P C 9 J d G V t T G 9 j Y X R p b 2 4 + P F N 0 Y W J s Z U V u d H J p Z X M v P j w v S X R l b T 4 8 S X R l b T 4 8 S X R l b U x v Y 2 F 0 a W 9 u P j x J d G V t V H l w Z T 5 G b 3 J t d W x h P C 9 J d G V t V H l w Z T 4 8 S X R l b V B h d G g + U 2 V j d G l v b j E v M D Q t T m 9 t Z W 5 j b G F 0 d X J l J T I w Z G U l M j B t d X J z L 1 N v d X J j Z T w v S X R l b V B h d G g + P C 9 J d G V t T G 9 j Y X R p b 2 4 + P F N 0 Y W J s Z U V u d H J p Z X M v P j w v S X R l b T 4 8 S X R l b T 4 8 S X R l b U x v Y 2 F 0 a W 9 u P j x J d G V t V H l w Z T 5 G b 3 J t d W x h P C 9 J d G V t V H l w Z T 4 8 S X R l b V B h d G g + U 2 V j d G l v b j E v M D Q t T m 9 t Z W 5 j b G F 0 d X J l J T I w Z G U l M j B t d X J z L 1 R 5 c G U l M j B t b 2 R p Z m k l Q z M l Q T k 8 L 0 l 0 Z W 1 Q Y X R o P j w v S X R l b U x v Y 2 F 0 a W 9 u P j x T d G F i b G V F b n R y a W V z L z 4 8 L 0 l 0 Z W 0 + P E l 0 Z W 0 + P E l 0 Z W 1 M b 2 N h d G l v b j 4 8 S X R l b V R 5 c G U + R m 9 y b X V s Y T w v S X R l b V R 5 c G U + P E l 0 Z W 1 Q Y X R o P l N l Y 3 R p b 2 4 x L z A 0 L U 5 v b W V u Y 2 x h d H V y Z S U y M G R l J T I w b X V y c y 9 G c m F j d G l v b m 5 l c i U y M G x h J T I w Y 2 9 s b 2 5 u Z S U y M H B h c i U y M G Q l Q z M l Q T l s a W 1 p d G V 1 c j w v S X R l b V B h d G g + P C 9 J d G V t T G 9 j Y X R p b 2 4 + P F N 0 Y W J s Z U V u d H J p Z X M v P j w v S X R l b T 4 8 S X R l b T 4 8 S X R l b U x v Y 2 F 0 a W 9 u P j x J d G V t V H l w Z T 5 G b 3 J t d W x h P C 9 J d G V t V H l w Z T 4 8 S X R l b V B h d G g + U 2 V j d G l v b j E v M D Q t T m 9 t Z W 5 j b G F 0 d X J l J T I w Z G U l M j B t d X J z L 1 R 5 c G U l M j B t b 2 R p Z m k l Q z M l Q T k x P C 9 J d G V t U G F 0 a D 4 8 L 0 l 0 Z W 1 M b 2 N h d G l v b j 4 8 U 3 R h Y m x l R W 5 0 c m l l c y 8 + P C 9 J d G V t P j x J d G V t P j x J d G V t T G 9 j Y X R p b 2 4 + P E l 0 Z W 1 U e X B l P k Z v c m 1 1 b G E 8 L 0 l 0 Z W 1 U e X B l P j x J d G V t U G F 0 a D 5 T Z W N 0 a W 9 u M S 8 w N C 1 O b 2 1 l b m N s Y X R 1 c m U l M j B k Z S U y M G 1 1 c n M v R n J h Y 3 R p b 2 5 u Z X I l M j B s Y S U y M G N v b G 9 u b m U l M j B w Y X I l M j B k J U M z J U E 5 b G l t a X R l d X I x P C 9 J d G V t U G F 0 a D 4 8 L 0 l 0 Z W 1 M b 2 N h d G l v b j 4 8 U 3 R h Y m x l R W 5 0 c m l l c y 8 + P C 9 J d G V t P j x J d G V t P j x J d G V t T G 9 j Y X R p b 2 4 + P E l 0 Z W 1 U e X B l P k Z v c m 1 1 b G E 8 L 0 l 0 Z W 1 U e X B l P j x J d G V t U G F 0 a D 5 T Z W N 0 a W 9 u M S 8 w N C 1 O b 2 1 l b m N s Y X R 1 c m U l M j B k Z S U y M G 1 1 c n M v V H l w Z S U y M G 1 v Z G l m a S V D M y V B O T I 8 L 0 l 0 Z W 1 Q Y X R o P j w v S X R l b U x v Y 2 F 0 a W 9 u P j x T d G F i b G V F b n R y a W V z L z 4 8 L 0 l 0 Z W 0 + P E l 0 Z W 0 + P E l 0 Z W 1 M b 2 N h d G l v b j 4 8 S X R l b V R 5 c G U + R m 9 y b X V s Y T w v S X R l b V R 5 c G U + P E l 0 Z W 1 Q Y X R o P l N l Y 3 R p b 2 4 x L z A 1 L U 5 v b W V u Y 2 x h d H V y Z S U y M G R l c y U y M H B v d G V h d X g l M j B i J U M z J U E 5 d G 9 u L 1 N v d X J j Z T w v S X R l b V B h d G g + P C 9 J d G V t T G 9 j Y X R p b 2 4 + P F N 0 Y W J s Z U V u d H J p Z X M v P j w v S X R l b T 4 8 S X R l b T 4 8 S X R l b U x v Y 2 F 0 a W 9 u P j x J d G V t V H l w Z T 5 G b 3 J t d W x h P C 9 J d G V t V H l w Z T 4 8 S X R l b V B h d G g + U 2 V j d G l v b j E v M D U t T m 9 t Z W 5 j b G F 0 d X J l J T I w Z G V z J T I w c G 9 0 Z W F 1 e C U y M G I l Q z M l Q T l 0 b 2 4 v V H l w Z S U y M G 1 v Z G l m a S V D M y V B O T w v S X R l b V B h d G g + P C 9 J d G V t T G 9 j Y X R p b 2 4 + P F N 0 Y W J s Z U V u d H J p Z X M v P j w v S X R l b T 4 8 S X R l b T 4 8 S X R l b U x v Y 2 F 0 a W 9 u P j x J d G V t V H l w Z T 5 G b 3 J t d W x h P C 9 J d G V t V H l w Z T 4 8 S X R l b V B h d G g + U 2 V j d G l v b j E v M D U t T m 9 t Z W 5 j b G F 0 d X J l J T I w Z G V z J T I w c G 9 0 Z W F 1 e C U y M G I l Q z M l Q T l 0 b 2 4 v R n J h Y 3 R p b 2 5 u Z X I l M j B s Y S U y M G N v b G 9 u b m U l M j B w Y X I l M j B k J U M z J U E 5 b G l t a X R l d X I 8 L 0 l 0 Z W 1 Q Y X R o P j w v S X R l b U x v Y 2 F 0 a W 9 u P j x T d G F i b G V F b n R y a W V z L z 4 8 L 0 l 0 Z W 0 + P E l 0 Z W 0 + P E l 0 Z W 1 M b 2 N h d G l v b j 4 8 S X R l b V R 5 c G U + R m 9 y b X V s Y T w v S X R l b V R 5 c G U + P E l 0 Z W 1 Q Y X R o P l N l Y 3 R p b 2 4 x L z A 1 L U 5 v b W V u Y 2 x h d H V y Z S U y M G R l c y U y M H B v d G V h d X g l M j B i J U M z J U E 5 d G 9 u L 1 R 5 c G U l M j B t b 2 R p Z m k l Q z M l Q T k x P C 9 J d G V t U G F 0 a D 4 8 L 0 l 0 Z W 1 M b 2 N h d G l v b j 4 8 U 3 R h Y m x l R W 5 0 c m l l c y 8 + P C 9 J d G V t P j x J d G V t P j x J d G V t T G 9 j Y X R p b 2 4 + P E l 0 Z W 1 U e X B l P k Z v c m 1 1 b G E 8 L 0 l 0 Z W 1 U e X B l P j x J d G V t U G F 0 a D 5 T Z W N 0 a W 9 u M S 8 w N C 1 O b 2 1 l b m N s Y X R 1 c m U l M j B k Z S U y M G 1 1 c n M l M j A o M i k v U 2 9 1 c m N l P C 9 J d G V t U G F 0 a D 4 8 L 0 l 0 Z W 1 M b 2 N h d G l v b j 4 8 U 3 R h Y m x l R W 5 0 c m l l c y 8 + P C 9 J d G V t P j x J d G V t P j x J d G V t T G 9 j Y X R p b 2 4 + P E l 0 Z W 1 U e X B l P k Z v c m 1 1 b G E 8 L 0 l 0 Z W 1 U e X B l P j x J d G V t U G F 0 a D 5 T Z W N 0 a W 9 u M S 8 w N C 1 O b 2 1 l b m N s Y X R 1 c m U l M j B k Z S U y M G 1 1 c n M l M j A o M i k v V H l w Z S U y M G 1 v Z G l m a S V D M y V B O T w v S X R l b V B h d G g + P C 9 J d G V t T G 9 j Y X R p b 2 4 + P F N 0 Y W J s Z U V u d H J p Z X M v P j w v S X R l b T 4 8 S X R l b T 4 8 S X R l b U x v Y 2 F 0 a W 9 u P j x J d G V t V H l w Z T 5 G b 3 J t d W x h P C 9 J d G V t V H l w Z T 4 8 S X R l b V B h d G g + U 2 V j d G l v b j E v M D Q t T m 9 t Z W 5 j b G F 0 d X J l J T I w Z G U l M j B t d X J z J T I w K D I p L 0 Z y Y W N 0 a W 9 u b m V y J T I w b G E l M j B j b 2 x v b m 5 l J T I w c G F y J T I w Z C V D M y V B O W x p b W l 0 Z X V y P C 9 J d G V t U G F 0 a D 4 8 L 0 l 0 Z W 1 M b 2 N h d G l v b j 4 8 U 3 R h Y m x l R W 5 0 c m l l c y 8 + P C 9 J d G V t P j x J d G V t P j x J d G V t T G 9 j Y X R p b 2 4 + P E l 0 Z W 1 U e X B l P k Z v c m 1 1 b G E 8 L 0 l 0 Z W 1 U e X B l P j x J d G V t U G F 0 a D 5 T Z W N 0 a W 9 u M S 8 w N C 1 O b 2 1 l b m N s Y X R 1 c m U l M j B k Z S U y M G 1 1 c n M l M j A o M i k v V H l w Z S U y M G 1 v Z G l m a S V D M y V B O T E 8 L 0 l 0 Z W 1 Q Y X R o P j w v S X R l b U x v Y 2 F 0 a W 9 u P j x T d G F i b G V F b n R y a W V z L z 4 8 L 0 l 0 Z W 0 + P E l 0 Z W 0 + P E l 0 Z W 1 M b 2 N h d G l v b j 4 8 S X R l b V R 5 c G U + R m 9 y b X V s Y T w v S X R l b V R 5 c G U + P E l 0 Z W 1 Q Y X R o P l N l Y 3 R p b 2 4 x L z A 0 L U 5 v b W V u Y 2 x h d H V y Z S U y M G R l J T I w b X V y c y U y M C g y K S 9 G c m F j d G l v b m 5 l c i U y M G x h J T I w Y 2 9 s b 2 5 u Z S U y M H B h c i U y M G Q l Q z M l Q T l s a W 1 p d G V 1 c j E 8 L 0 l 0 Z W 1 Q Y X R o P j w v S X R l b U x v Y 2 F 0 a W 9 u P j x T d G F i b G V F b n R y a W V z L z 4 8 L 0 l 0 Z W 0 + P E l 0 Z W 0 + P E l 0 Z W 1 M b 2 N h d G l v b j 4 8 S X R l b V R 5 c G U + R m 9 y b X V s Y T w v S X R l b V R 5 c G U + P E l 0 Z W 1 Q Y X R o P l N l Y 3 R p b 2 4 x L z A 0 L U 5 v b W V u Y 2 x h d H V y Z S U y M G R l J T I w b X V y c y U y M C g y K S 9 U e X B l J T I w b W 9 k a W Z p J U M z J U E 5 M j w v S X R l b V B h d G g + P C 9 J d G V t T G 9 j Y X R p b 2 4 + P F N 0 Y W J s Z U V u d H J p Z X M v P j w v S X R l b T 4 8 S X R l b T 4 8 S X R l b U x v Y 2 F 0 a W 9 u P j x J d G V t V H l w Z T 5 G b 3 J t d W x h P C 9 J d G V t V H l w Z T 4 8 S X R l b V B h d G g + U 2 V j d G l v b j E v M D I t T m 9 t Z W 5 j b G F 0 d X J l J T I w Z G U l M j B w b 3 V 0 c m V z J T I w L S U y M E x v b m d y a W 5 l J T I w K D I p L 1 N v d X J j Z T w v S X R l b V B h d G g + P C 9 J d G V t T G 9 j Y X R p b 2 4 + P F N 0 Y W J s Z U V u d H J p Z X M v P j w v S X R l b T 4 8 S X R l b T 4 8 S X R l b U x v Y 2 F 0 a W 9 u P j x J d G V t V H l w Z T 5 G b 3 J t d W x h P C 9 J d G V t V H l w Z T 4 8 S X R l b V B h d G g + U 2 V j d G l v b j E v M D I t T m 9 t Z W 5 j b G F 0 d X J l J T I w Z G U l M j B w b 3 V 0 c m V z J T I w L S U y M E x v b m d y a W 5 l J T I w K D I p L 1 R 5 c G U l M j B t b 2 R p Z m k l Q z M l Q T k 8 L 0 l 0 Z W 1 Q Y X R o P j w v S X R l b U x v Y 2 F 0 a W 9 u P j x T d G F i b G V F b n R y a W V z L z 4 8 L 0 l 0 Z W 0 + P E l 0 Z W 0 + P E l 0 Z W 1 M b 2 N h d G l v b j 4 8 S X R l b V R 5 c G U + R m 9 y b X V s Y T w v S X R l b V R 5 c G U + P E l 0 Z W 1 Q Y X R o P l N l Y 3 R p b 2 4 x L z A y L U 5 v b W V u Y 2 x h d H V y Z S U y M G R l J T I w c G 9 1 d H J l c y U y M C 0 l M j B M b 2 5 n c m l u Z S U y M C g y K S 9 G c m F j d G l v b m 5 l c i U y M G x h J T I w Y 2 9 s b 2 5 u Z S U y M H B h c i U y M G Q l Q z M l Q T l s a W 1 p d G V 1 c j w v S X R l b V B h d G g + P C 9 J d G V t T G 9 j Y X R p b 2 4 + P F N 0 Y W J s Z U V u d H J p Z X M v P j w v S X R l b T 4 8 S X R l b T 4 8 S X R l b U x v Y 2 F 0 a W 9 u P j x J d G V t V H l w Z T 5 G b 3 J t d W x h P C 9 J d G V t V H l w Z T 4 8 S X R l b V B h d G g + U 2 V j d G l v b j E v M D I t T m 9 t Z W 5 j b G F 0 d X J l J T I w Z G U l M j B w b 3 V 0 c m V z J T I w L S U y M E x v b m d y a W 5 l J T I w K D I p L 1 R 5 c G U l M j B t b 2 R p Z m k l Q z M l Q T k x P C 9 J d G V t U G F 0 a D 4 8 L 0 l 0 Z W 1 M b 2 N h d G l v b j 4 8 U 3 R h Y m x l R W 5 0 c m l l c y 8 + P C 9 J d G V t P j x J d G V t P j x J d G V t T G 9 j Y X R p b 2 4 + P E l 0 Z W 1 U e X B l P k F s b E Z v c m 1 1 b G F z P C 9 J d G V t V H l w Z T 4 8 S X R l b V B h d G g + P C 9 J d G V t U G F 0 a D 4 8 L 0 l 0 Z W 1 M b 2 N h d G l v b j 4 8 U 3 R h Y m x l R W 5 0 c m l l c z 4 8 R W 5 0 c n k g V H l w Z T 0 i U X V l c n l H c m 9 1 c H M i I F Z h b H V l P S J z Q U F B Q U F B P T 0 i L z 4 8 R W 5 0 c n k g V H l w Z T 0 i U m V s Y X R p b 2 5 z a G l w c y I g V m F s d W U 9 I n N B Q U F B Q U E 9 P S I v P j w v U 3 R h Y m x l R W 5 0 c m l l c z 4 8 L 0 l 0 Z W 0 + P C 9 J d G V t c z 4 8 L 0 x v Y 2 F s U G F j a 2 F n Z U 1 l d G F k Y X R h R m l s Z T 4 W A A A A U E s F B g A A A A A A A A A A A A A A A A A A A A A A A C Y B A A A B A A A A 0 I y d 3 w E V 0 R G M e g D A T 8 K X 6 w E A A A B Y r F P p 1 o R x Q 7 e t S f h K D 3 R H A A A A A A I A A A A A A B B m A A A A A Q A A I A A A A A s A z j 3 M z l k T P P T Z Q M t u a W 6 6 R 6 T 9 9 M N D v + S i q w k W W G x 5 A A A A A A 6 A A A A A A g A A I A A A A E t Q 4 l H / v q M I P 3 M m p k 0 / q z Y l b 3 j r 3 Z k e Q Q f 7 G M T m s z 2 a U A A A A C Q v J 8 Z M O Q L V D p y n C R f C J 4 M b B f + G J K D F H M m 0 3 O 1 u b 1 + C V R p u X B v H k K l d m T I T 6 E x C + u i 3 L t 9 1 + Z 4 1 J i t X + t x 5 P h S E u j w t Q f U j 5 7 h L Z e 6 0 Q h 8 q Q A A A A O E E d v R a 7 y y U q b R g f M C M L t m y k y / e S I A S F 6 4 u E A K Z 6 z u S w 8 y R 2 o z i i Z p i c + / Y 7 V q p K / U 4 q I S x 5 o v 8 X 3 6 / e w n k n R 0 = < / D a t a M a s h u p > 
</file>

<file path=customXml/itemProps1.xml><?xml version="1.0" encoding="utf-8"?>
<ds:datastoreItem xmlns:ds="http://schemas.openxmlformats.org/officeDocument/2006/customXml" ds:itemID="{CF3EF3FA-37A0-4A35-87F1-CA3E8DFC662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Observations</vt:lpstr>
      <vt:lpstr>Estim</vt:lpstr>
      <vt:lpstr>Estim!_Toc468177789</vt:lpstr>
      <vt:lpstr>Estim!Zone_d_impression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GINKO</dc:creator>
  <cp:lastModifiedBy>Chloé CROIZER</cp:lastModifiedBy>
  <cp:lastPrinted>2024-12-09T08:59:58Z</cp:lastPrinted>
  <dcterms:created xsi:type="dcterms:W3CDTF">2014-01-17T11:24:34Z</dcterms:created>
  <dcterms:modified xsi:type="dcterms:W3CDTF">2025-07-02T12:15:48Z</dcterms:modified>
</cp:coreProperties>
</file>